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урина\Desktop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Бюджет!$A$14</definedName>
    <definedName name="FIO" localSheetId="0">Бюджет!$C$14</definedName>
    <definedName name="LAST_CELL" localSheetId="0">Бюджет!$G$70</definedName>
    <definedName name="SIGN" localSheetId="0">Бюджет!$A$14:$E$15</definedName>
  </definedNames>
  <calcPr calcId="162913"/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8" i="1"/>
  <c r="D35" i="1" l="1"/>
  <c r="D34" i="1" s="1"/>
  <c r="D24" i="1" s="1"/>
  <c r="D49" i="1"/>
  <c r="C49" i="1"/>
  <c r="C34" i="1"/>
  <c r="C24" i="1" s="1"/>
  <c r="D10" i="1"/>
  <c r="D9" i="1" s="1"/>
  <c r="D8" i="1" s="1"/>
  <c r="C10" i="1"/>
  <c r="C9" i="1" s="1"/>
  <c r="C8" i="1" s="1"/>
</calcChain>
</file>

<file path=xl/sharedStrings.xml><?xml version="1.0" encoding="utf-8"?>
<sst xmlns="http://schemas.openxmlformats.org/spreadsheetml/2006/main" count="130" uniqueCount="48">
  <si>
    <t>КЦСР</t>
  </si>
  <si>
    <t>Итого</t>
  </si>
  <si>
    <t>1100000000</t>
  </si>
  <si>
    <t>Муниципальная программа Козульского района Управление муниципальными финансами</t>
  </si>
  <si>
    <t>1110000000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</si>
  <si>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</si>
  <si>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1110091650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</si>
  <si>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</si>
  <si>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Дотации на выравнивание бюджетной обеспеченности</t>
  </si>
  <si>
    <t>Администрация Балахтонского сельсовета</t>
  </si>
  <si>
    <t>Администрация Жуковского сельсовета</t>
  </si>
  <si>
    <t>Администрация Лазурненского сельсовета</t>
  </si>
  <si>
    <t>Администрация Новочернореченского сельсовета Козульского района Красноярского края</t>
  </si>
  <si>
    <t>Администрация Шадринского сельсовета</t>
  </si>
  <si>
    <t>Администрация поселка Козулька</t>
  </si>
  <si>
    <t>1110091660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</si>
  <si>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</si>
  <si>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1110091670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</si>
  <si>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</si>
  <si>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Иные межбюджетные трансферты</t>
  </si>
  <si>
    <t>8100000000</t>
  </si>
  <si>
    <t>Непрограмнные мероприятия</t>
  </si>
  <si>
    <t>8100075550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</si>
  <si>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</si>
  <si>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8110074120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</si>
  <si>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</si>
  <si>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9100000000</t>
  </si>
  <si>
    <t>Непрограммные расходы отдельных органов исполнительной власти</t>
  </si>
  <si>
    <t>9170051180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</si>
  <si>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</si>
  <si>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</t>
  </si>
  <si>
    <t>9200000000</t>
  </si>
  <si>
    <t>Непрограммные расходы органов судебной власти</t>
  </si>
  <si>
    <t>9210075140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</si>
  <si>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</si>
  <si>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 xml:space="preserve">Информация о предоставлении дотаций в разрезе поселений района, </t>
  </si>
  <si>
    <t xml:space="preserve">межбюджетных субсидий, субвенций и иных межбюджетных трансфертов, </t>
  </si>
  <si>
    <t>рублей</t>
  </si>
  <si>
    <t xml:space="preserve">Наименование </t>
  </si>
  <si>
    <t>% исполнения</t>
  </si>
  <si>
    <t>1</t>
  </si>
  <si>
    <t>2</t>
  </si>
  <si>
    <t>3</t>
  </si>
  <si>
    <t>4</t>
  </si>
  <si>
    <t>5</t>
  </si>
  <si>
    <t>имеющих целевое назначение по состоянию на 01.04.2023 года</t>
  </si>
  <si>
    <t>Ассигнования 2023 год</t>
  </si>
  <si>
    <t>Исполнено на 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</si>
</sst>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?"/>
  </numFmts>
  <fonts count="4" x14ac:knownFonts="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0" xfId="0" applyNumberFormat="1"/>
    <xf numFmtId="0" fontId="1" fillId="0" borderId="0" xfId="0" applyFont="1" applyBorder="1" applyAlignment="1" applyProtection="1">
      <alignment horizontal="center" vertical="top" wrapText="1"/>
    </xf>
    <xf numFmtId="0" fontId="2" fillId="0" borderId="0" xfId="0" applyFont="1"/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/>
    <xf numFmtId="49" fontId="3" fillId="0" borderId="1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/>
    </xf>
    <xf numFmtId="4" fontId="3" fillId="0" borderId="1" xfId="0" applyNumberFormat="1" applyFont="1" applyBorder="1" applyAlignment="1" applyProtection="1">
      <alignment horizontal="right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left"/>
    </xf>
    <xf numFmtId="4" fontId="3" fillId="0" borderId="1" xfId="0" applyNumberFormat="1" applyFont="1" applyBorder="1" applyAlignment="1" applyProtection="1">
      <alignment horizontal="right" vertical="center"/>
    </xf>
    <xf numFmtId="4" fontId="2" fillId="0" borderId="1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tabSelected="1" workbookViewId="0">
      <selection activeCell="F60" sqref="F60"/>
    </sheetView>
  </sheetViews>
  <sheetFormatPr defaultRowHeight="12.75" customHeight="1" outlineLevelRow="7" x14ac:dyDescent="0.2"/>
  <cols>
    <col min="1" max="1" width="20.7109375" customWidth="1"/>
    <col min="2" max="2" width="47.5703125" customWidth="1"/>
    <col min="3" max="5" width="15.42578125" customWidth="1"/>
    <col min="6" max="7" width="9.140625" customWidth="1"/>
  </cols>
  <sheetData>
    <row r="1" spans="1:6" s="3" customFormat="1" ht="15.75" customHeight="1" x14ac:dyDescent="0.2">
      <c r="A1" s="2" t="s">
        <v>35</v>
      </c>
      <c r="B1" s="2"/>
      <c r="C1" s="2"/>
      <c r="D1" s="2"/>
      <c r="E1" s="2"/>
    </row>
    <row r="2" spans="1:6" s="3" customFormat="1" ht="15.75" customHeight="1" x14ac:dyDescent="0.2">
      <c r="A2" s="2" t="s">
        <v>36</v>
      </c>
      <c r="B2" s="2"/>
      <c r="C2" s="2"/>
      <c r="D2" s="2"/>
      <c r="E2" s="2"/>
    </row>
    <row r="3" spans="1:6" s="3" customFormat="1" ht="15.75" customHeight="1" x14ac:dyDescent="0.2">
      <c r="A3" s="2" t="s">
        <v>45</v>
      </c>
      <c r="B3" s="2"/>
      <c r="C3" s="2"/>
      <c r="D3" s="2"/>
      <c r="E3" s="2"/>
    </row>
    <row r="4" spans="1:6" s="3" customFormat="1" x14ac:dyDescent="0.2"/>
    <row r="5" spans="1:6" s="3" customFormat="1" x14ac:dyDescent="0.2">
      <c r="A5" s="4"/>
      <c r="B5" s="4"/>
      <c r="C5" s="4"/>
      <c r="E5" s="5" t="s">
        <v>37</v>
      </c>
    </row>
    <row r="6" spans="1:6" s="3" customFormat="1" ht="25.5" x14ac:dyDescent="0.2">
      <c r="A6" s="6" t="s">
        <v>0</v>
      </c>
      <c r="B6" s="6" t="s">
        <v>38</v>
      </c>
      <c r="C6" s="6" t="s">
        <v>46</v>
      </c>
      <c r="D6" s="6" t="s">
        <v>47</v>
      </c>
      <c r="E6" s="6" t="s">
        <v>39</v>
      </c>
    </row>
    <row r="7" spans="1:6" s="3" customFormat="1" x14ac:dyDescent="0.2">
      <c r="A7" s="6" t="s">
        <v>40</v>
      </c>
      <c r="B7" s="6" t="s">
        <v>41</v>
      </c>
      <c r="C7" s="6" t="s">
        <v>42</v>
      </c>
      <c r="D7" s="6" t="s">
        <v>43</v>
      </c>
      <c r="E7" s="6" t="s">
        <v>44</v>
      </c>
      <c r="F7" s="7"/>
    </row>
    <row r="8" spans="1:6" x14ac:dyDescent="0.2">
      <c r="A8" s="8"/>
      <c r="B8" s="9" t="s">
        <v>8</v>
      </c>
      <c r="C8" s="10">
        <f>C9</f>
        <v>33683910</v>
      </c>
      <c r="D8" s="10">
        <f t="shared" ref="D8:E8" si="0">D9</f>
        <v>22147030</v>
      </c>
      <c r="E8" s="17">
        <f>D8/C8*100</f>
        <v>65.74958192205122</v>
      </c>
    </row>
    <row r="9" spans="1:6" ht="25.5" x14ac:dyDescent="0.2">
      <c r="A9" s="6" t="s">
        <v>2</v>
      </c>
      <c r="B9" s="9" t="s">
        <v>3</v>
      </c>
      <c r="C9" s="11">
        <f>C10</f>
        <v>33683910</v>
      </c>
      <c r="D9" s="11">
        <f t="shared" ref="D9:E9" si="1">D10</f>
        <v>22147030</v>
      </c>
      <c r="E9" s="17">
        <f t="shared" ref="E9:E66" si="2">D9/C9*100</f>
        <v>65.74958192205122</v>
      </c>
    </row>
    <row r="10" spans="1:6" ht="51" outlineLevel="1" x14ac:dyDescent="0.2">
      <c r="A10" s="6" t="s">
        <v>4</v>
      </c>
      <c r="B10" s="9" t="s">
        <v>5</v>
      </c>
      <c r="C10" s="11">
        <f>C11+C18</f>
        <v>33683910</v>
      </c>
      <c r="D10" s="11">
        <f t="shared" ref="D10:E10" si="3">D11+D18</f>
        <v>22147030</v>
      </c>
      <c r="E10" s="17">
        <f t="shared" si="2"/>
        <v>65.74958192205122</v>
      </c>
    </row>
    <row r="11" spans="1:6" ht="165.75" outlineLevel="2" x14ac:dyDescent="0.2">
      <c r="A11" s="6" t="s">
        <v>6</v>
      </c>
      <c r="B11" s="12" t="s">
        <v>7</v>
      </c>
      <c r="C11" s="11">
        <v>13858700</v>
      </c>
      <c r="D11" s="11">
        <v>3464700</v>
      </c>
      <c r="E11" s="17">
        <f t="shared" si="2"/>
        <v>25.000180392100269</v>
      </c>
    </row>
    <row r="12" spans="1:6" outlineLevel="7" x14ac:dyDescent="0.2">
      <c r="A12" s="13" t="s">
        <v>6</v>
      </c>
      <c r="B12" s="14" t="s">
        <v>9</v>
      </c>
      <c r="C12" s="15">
        <v>727100</v>
      </c>
      <c r="D12" s="15">
        <v>181800</v>
      </c>
      <c r="E12" s="18">
        <f t="shared" si="2"/>
        <v>25.003438316600189</v>
      </c>
    </row>
    <row r="13" spans="1:6" outlineLevel="7" x14ac:dyDescent="0.2">
      <c r="A13" s="13" t="s">
        <v>6</v>
      </c>
      <c r="B13" s="14" t="s">
        <v>10</v>
      </c>
      <c r="C13" s="15">
        <v>3686500</v>
      </c>
      <c r="D13" s="15">
        <v>921624</v>
      </c>
      <c r="E13" s="18">
        <f t="shared" si="2"/>
        <v>24.999972873999727</v>
      </c>
    </row>
    <row r="14" spans="1:6" outlineLevel="7" x14ac:dyDescent="0.2">
      <c r="A14" s="13" t="s">
        <v>6</v>
      </c>
      <c r="B14" s="14" t="s">
        <v>11</v>
      </c>
      <c r="C14" s="15">
        <v>1472500</v>
      </c>
      <c r="D14" s="15">
        <v>368127</v>
      </c>
      <c r="E14" s="18">
        <f t="shared" si="2"/>
        <v>25.000135823429542</v>
      </c>
    </row>
    <row r="15" spans="1:6" ht="25.5" outlineLevel="7" x14ac:dyDescent="0.2">
      <c r="A15" s="13" t="s">
        <v>6</v>
      </c>
      <c r="B15" s="14" t="s">
        <v>12</v>
      </c>
      <c r="C15" s="15">
        <v>5578900</v>
      </c>
      <c r="D15" s="15">
        <v>1394724</v>
      </c>
      <c r="E15" s="18">
        <f t="shared" si="2"/>
        <v>24.999982075319508</v>
      </c>
    </row>
    <row r="16" spans="1:6" outlineLevel="7" x14ac:dyDescent="0.2">
      <c r="A16" s="13" t="s">
        <v>6</v>
      </c>
      <c r="B16" s="14" t="s">
        <v>13</v>
      </c>
      <c r="C16" s="15">
        <v>867600</v>
      </c>
      <c r="D16" s="15">
        <v>216900</v>
      </c>
      <c r="E16" s="18">
        <f t="shared" si="2"/>
        <v>25</v>
      </c>
    </row>
    <row r="17" spans="1:5" outlineLevel="7" x14ac:dyDescent="0.2">
      <c r="A17" s="13" t="s">
        <v>6</v>
      </c>
      <c r="B17" s="14" t="s">
        <v>14</v>
      </c>
      <c r="C17" s="15">
        <v>1526100</v>
      </c>
      <c r="D17" s="15">
        <v>381525</v>
      </c>
      <c r="E17" s="18">
        <f t="shared" si="2"/>
        <v>25</v>
      </c>
    </row>
    <row r="18" spans="1:5" ht="114.75" outlineLevel="2" x14ac:dyDescent="0.2">
      <c r="A18" s="6" t="s">
        <v>15</v>
      </c>
      <c r="B18" s="12" t="s">
        <v>16</v>
      </c>
      <c r="C18" s="11">
        <v>19825210</v>
      </c>
      <c r="D18" s="11">
        <v>18682330</v>
      </c>
      <c r="E18" s="17">
        <f t="shared" si="2"/>
        <v>94.235218693774243</v>
      </c>
    </row>
    <row r="19" spans="1:5" outlineLevel="7" x14ac:dyDescent="0.2">
      <c r="A19" s="13" t="s">
        <v>15</v>
      </c>
      <c r="B19" s="14" t="s">
        <v>9</v>
      </c>
      <c r="C19" s="15">
        <v>4001790</v>
      </c>
      <c r="D19" s="15">
        <v>3573000</v>
      </c>
      <c r="E19" s="18">
        <f t="shared" si="2"/>
        <v>89.285044942388282</v>
      </c>
    </row>
    <row r="20" spans="1:5" outlineLevel="7" x14ac:dyDescent="0.2">
      <c r="A20" s="13" t="s">
        <v>15</v>
      </c>
      <c r="B20" s="14" t="s">
        <v>10</v>
      </c>
      <c r="C20" s="15">
        <v>3673500</v>
      </c>
      <c r="D20" s="15">
        <v>3673500</v>
      </c>
      <c r="E20" s="18">
        <f t="shared" si="2"/>
        <v>100</v>
      </c>
    </row>
    <row r="21" spans="1:5" outlineLevel="7" x14ac:dyDescent="0.2">
      <c r="A21" s="13" t="s">
        <v>15</v>
      </c>
      <c r="B21" s="14" t="s">
        <v>11</v>
      </c>
      <c r="C21" s="15">
        <v>4388610</v>
      </c>
      <c r="D21" s="15">
        <v>3864000</v>
      </c>
      <c r="E21" s="18">
        <f t="shared" si="2"/>
        <v>88.046101157314055</v>
      </c>
    </row>
    <row r="22" spans="1:5" ht="25.5" outlineLevel="7" x14ac:dyDescent="0.2">
      <c r="A22" s="13" t="s">
        <v>15</v>
      </c>
      <c r="B22" s="14" t="s">
        <v>12</v>
      </c>
      <c r="C22" s="15">
        <v>4330830</v>
      </c>
      <c r="D22" s="15">
        <v>4330830</v>
      </c>
      <c r="E22" s="18">
        <f t="shared" si="2"/>
        <v>100</v>
      </c>
    </row>
    <row r="23" spans="1:5" outlineLevel="7" x14ac:dyDescent="0.2">
      <c r="A23" s="13" t="s">
        <v>15</v>
      </c>
      <c r="B23" s="14" t="s">
        <v>13</v>
      </c>
      <c r="C23" s="15">
        <v>3430480</v>
      </c>
      <c r="D23" s="15">
        <v>3241000</v>
      </c>
      <c r="E23" s="18">
        <f t="shared" si="2"/>
        <v>94.476574706746575</v>
      </c>
    </row>
    <row r="24" spans="1:5" outlineLevel="7" x14ac:dyDescent="0.2">
      <c r="A24" s="8" t="s">
        <v>1</v>
      </c>
      <c r="B24" s="9" t="s">
        <v>19</v>
      </c>
      <c r="C24" s="11">
        <f>C25+C34</f>
        <v>80223662.689999998</v>
      </c>
      <c r="D24" s="11">
        <f t="shared" ref="D24:E24" si="4">D25+D34</f>
        <v>8526328.5500000007</v>
      </c>
      <c r="E24" s="17">
        <f t="shared" si="2"/>
        <v>10.628196549623283</v>
      </c>
    </row>
    <row r="25" spans="1:5" ht="25.5" outlineLevel="7" x14ac:dyDescent="0.2">
      <c r="A25" s="6" t="s">
        <v>2</v>
      </c>
      <c r="B25" s="9" t="s">
        <v>3</v>
      </c>
      <c r="C25" s="11">
        <v>77306110</v>
      </c>
      <c r="D25" s="11">
        <v>5762928.5499999998</v>
      </c>
      <c r="E25" s="17">
        <f t="shared" si="2"/>
        <v>7.4546870227980673</v>
      </c>
    </row>
    <row r="26" spans="1:5" ht="51" outlineLevel="7" x14ac:dyDescent="0.2">
      <c r="A26" s="6" t="s">
        <v>4</v>
      </c>
      <c r="B26" s="9" t="s">
        <v>5</v>
      </c>
      <c r="C26" s="11">
        <v>77306110</v>
      </c>
      <c r="D26" s="11">
        <v>5762928.5499999998</v>
      </c>
      <c r="E26" s="17">
        <f t="shared" si="2"/>
        <v>7.4546870227980673</v>
      </c>
    </row>
    <row r="27" spans="1:5" ht="114.75" outlineLevel="2" x14ac:dyDescent="0.2">
      <c r="A27" s="6" t="s">
        <v>17</v>
      </c>
      <c r="B27" s="12" t="s">
        <v>18</v>
      </c>
      <c r="C27" s="11">
        <v>77306110</v>
      </c>
      <c r="D27" s="11">
        <v>5762928.5499999998</v>
      </c>
      <c r="E27" s="17">
        <f t="shared" si="2"/>
        <v>7.4546870227980673</v>
      </c>
    </row>
    <row r="28" spans="1:5" outlineLevel="7" x14ac:dyDescent="0.2">
      <c r="A28" s="13" t="s">
        <v>17</v>
      </c>
      <c r="B28" s="14" t="s">
        <v>9</v>
      </c>
      <c r="C28" s="15">
        <v>7645810</v>
      </c>
      <c r="D28" s="15">
        <v>0</v>
      </c>
      <c r="E28" s="18">
        <f t="shared" si="2"/>
        <v>0</v>
      </c>
    </row>
    <row r="29" spans="1:5" outlineLevel="7" x14ac:dyDescent="0.2">
      <c r="A29" s="13" t="s">
        <v>17</v>
      </c>
      <c r="B29" s="14" t="s">
        <v>10</v>
      </c>
      <c r="C29" s="15">
        <v>11190310</v>
      </c>
      <c r="D29" s="15">
        <v>1485758.55</v>
      </c>
      <c r="E29" s="18">
        <f t="shared" si="2"/>
        <v>13.277188478245911</v>
      </c>
    </row>
    <row r="30" spans="1:5" outlineLevel="7" x14ac:dyDescent="0.2">
      <c r="A30" s="13" t="s">
        <v>17</v>
      </c>
      <c r="B30" s="14" t="s">
        <v>11</v>
      </c>
      <c r="C30" s="15">
        <v>7357250</v>
      </c>
      <c r="D30" s="15">
        <v>0</v>
      </c>
      <c r="E30" s="18">
        <f t="shared" si="2"/>
        <v>0</v>
      </c>
    </row>
    <row r="31" spans="1:5" ht="25.5" outlineLevel="7" x14ac:dyDescent="0.2">
      <c r="A31" s="13" t="s">
        <v>17</v>
      </c>
      <c r="B31" s="14" t="s">
        <v>12</v>
      </c>
      <c r="C31" s="15">
        <v>16165700</v>
      </c>
      <c r="D31" s="15">
        <v>268170</v>
      </c>
      <c r="E31" s="18">
        <f t="shared" si="2"/>
        <v>1.6588826960787346</v>
      </c>
    </row>
    <row r="32" spans="1:5" outlineLevel="7" x14ac:dyDescent="0.2">
      <c r="A32" s="13" t="s">
        <v>17</v>
      </c>
      <c r="B32" s="14" t="s">
        <v>13</v>
      </c>
      <c r="C32" s="15">
        <v>6304110</v>
      </c>
      <c r="D32" s="15">
        <v>0</v>
      </c>
      <c r="E32" s="18">
        <f t="shared" si="2"/>
        <v>0</v>
      </c>
    </row>
    <row r="33" spans="1:5" outlineLevel="7" x14ac:dyDescent="0.2">
      <c r="A33" s="13" t="s">
        <v>17</v>
      </c>
      <c r="B33" s="14" t="s">
        <v>14</v>
      </c>
      <c r="C33" s="15">
        <v>28642930</v>
      </c>
      <c r="D33" s="15">
        <v>4009000</v>
      </c>
      <c r="E33" s="18">
        <f t="shared" si="2"/>
        <v>13.996473126178083</v>
      </c>
    </row>
    <row r="34" spans="1:5" x14ac:dyDescent="0.2">
      <c r="A34" s="6" t="s">
        <v>20</v>
      </c>
      <c r="B34" s="9" t="s">
        <v>21</v>
      </c>
      <c r="C34" s="11">
        <f>C35+C42</f>
        <v>2917552.69</v>
      </c>
      <c r="D34" s="11">
        <f t="shared" ref="D34:E34" si="5">D35+D42</f>
        <v>2763400</v>
      </c>
      <c r="E34" s="17">
        <f t="shared" si="2"/>
        <v>94.716369972396279</v>
      </c>
    </row>
    <row r="35" spans="1:5" ht="89.25" outlineLevel="1" x14ac:dyDescent="0.2">
      <c r="A35" s="6" t="s">
        <v>22</v>
      </c>
      <c r="B35" s="12" t="s">
        <v>23</v>
      </c>
      <c r="C35" s="11">
        <v>154152.69</v>
      </c>
      <c r="D35" s="11">
        <f>D36+D37+D38+D39+D40+D41</f>
        <v>0</v>
      </c>
      <c r="E35" s="17">
        <f t="shared" si="2"/>
        <v>0</v>
      </c>
    </row>
    <row r="36" spans="1:5" outlineLevel="7" x14ac:dyDescent="0.2">
      <c r="A36" s="13" t="s">
        <v>22</v>
      </c>
      <c r="B36" s="14" t="s">
        <v>9</v>
      </c>
      <c r="C36" s="15">
        <v>6195.26</v>
      </c>
      <c r="D36" s="15">
        <v>0</v>
      </c>
      <c r="E36" s="18">
        <f t="shared" si="2"/>
        <v>0</v>
      </c>
    </row>
    <row r="37" spans="1:5" outlineLevel="7" x14ac:dyDescent="0.2">
      <c r="A37" s="13" t="s">
        <v>22</v>
      </c>
      <c r="B37" s="14" t="s">
        <v>10</v>
      </c>
      <c r="C37" s="15">
        <v>30065.24</v>
      </c>
      <c r="D37" s="15">
        <v>0</v>
      </c>
      <c r="E37" s="18">
        <f t="shared" si="2"/>
        <v>0</v>
      </c>
    </row>
    <row r="38" spans="1:5" outlineLevel="7" x14ac:dyDescent="0.2">
      <c r="A38" s="13" t="s">
        <v>22</v>
      </c>
      <c r="B38" s="14" t="s">
        <v>11</v>
      </c>
      <c r="C38" s="15">
        <v>18221.36</v>
      </c>
      <c r="D38" s="15">
        <v>0</v>
      </c>
      <c r="E38" s="18">
        <f t="shared" si="2"/>
        <v>0</v>
      </c>
    </row>
    <row r="39" spans="1:5" ht="25.5" outlineLevel="7" x14ac:dyDescent="0.2">
      <c r="A39" s="13" t="s">
        <v>22</v>
      </c>
      <c r="B39" s="14" t="s">
        <v>12</v>
      </c>
      <c r="C39" s="15">
        <v>30429.67</v>
      </c>
      <c r="D39" s="15">
        <v>0</v>
      </c>
      <c r="E39" s="18">
        <f t="shared" si="2"/>
        <v>0</v>
      </c>
    </row>
    <row r="40" spans="1:5" outlineLevel="7" x14ac:dyDescent="0.2">
      <c r="A40" s="13" t="s">
        <v>22</v>
      </c>
      <c r="B40" s="14" t="s">
        <v>13</v>
      </c>
      <c r="C40" s="15">
        <v>5466.41</v>
      </c>
      <c r="D40" s="15">
        <v>0</v>
      </c>
      <c r="E40" s="18">
        <f t="shared" si="2"/>
        <v>0</v>
      </c>
    </row>
    <row r="41" spans="1:5" outlineLevel="7" x14ac:dyDescent="0.2">
      <c r="A41" s="13" t="s">
        <v>22</v>
      </c>
      <c r="B41" s="14" t="s">
        <v>14</v>
      </c>
      <c r="C41" s="15">
        <v>63774.75</v>
      </c>
      <c r="D41" s="15">
        <v>0</v>
      </c>
      <c r="E41" s="18">
        <f t="shared" si="2"/>
        <v>0</v>
      </c>
    </row>
    <row r="42" spans="1:5" ht="114.75" outlineLevel="1" x14ac:dyDescent="0.2">
      <c r="A42" s="6" t="s">
        <v>24</v>
      </c>
      <c r="B42" s="12" t="s">
        <v>25</v>
      </c>
      <c r="C42" s="11">
        <v>2763400</v>
      </c>
      <c r="D42" s="11">
        <v>2763400</v>
      </c>
      <c r="E42" s="17">
        <f t="shared" si="2"/>
        <v>100</v>
      </c>
    </row>
    <row r="43" spans="1:5" outlineLevel="7" x14ac:dyDescent="0.2">
      <c r="A43" s="13" t="s">
        <v>24</v>
      </c>
      <c r="B43" s="14" t="s">
        <v>9</v>
      </c>
      <c r="C43" s="15">
        <v>120700</v>
      </c>
      <c r="D43" s="15">
        <v>120700</v>
      </c>
      <c r="E43" s="18">
        <f t="shared" si="2"/>
        <v>100</v>
      </c>
    </row>
    <row r="44" spans="1:5" outlineLevel="7" x14ac:dyDescent="0.2">
      <c r="A44" s="13" t="s">
        <v>24</v>
      </c>
      <c r="B44" s="14" t="s">
        <v>10</v>
      </c>
      <c r="C44" s="15">
        <v>271400</v>
      </c>
      <c r="D44" s="15">
        <v>271400</v>
      </c>
      <c r="E44" s="18">
        <f t="shared" si="2"/>
        <v>100</v>
      </c>
    </row>
    <row r="45" spans="1:5" outlineLevel="7" x14ac:dyDescent="0.2">
      <c r="A45" s="13" t="s">
        <v>24</v>
      </c>
      <c r="B45" s="14" t="s">
        <v>11</v>
      </c>
      <c r="C45" s="15">
        <v>215100</v>
      </c>
      <c r="D45" s="15">
        <v>215100</v>
      </c>
      <c r="E45" s="18">
        <f t="shared" si="2"/>
        <v>100</v>
      </c>
    </row>
    <row r="46" spans="1:5" ht="25.5" outlineLevel="7" x14ac:dyDescent="0.2">
      <c r="A46" s="13" t="s">
        <v>24</v>
      </c>
      <c r="B46" s="14" t="s">
        <v>12</v>
      </c>
      <c r="C46" s="15">
        <v>650400</v>
      </c>
      <c r="D46" s="15">
        <v>650400</v>
      </c>
      <c r="E46" s="18">
        <f t="shared" si="2"/>
        <v>100</v>
      </c>
    </row>
    <row r="47" spans="1:5" outlineLevel="7" x14ac:dyDescent="0.2">
      <c r="A47" s="13" t="s">
        <v>24</v>
      </c>
      <c r="B47" s="14" t="s">
        <v>13</v>
      </c>
      <c r="C47" s="15">
        <v>95300</v>
      </c>
      <c r="D47" s="15">
        <v>95300</v>
      </c>
      <c r="E47" s="18">
        <f t="shared" si="2"/>
        <v>100</v>
      </c>
    </row>
    <row r="48" spans="1:5" outlineLevel="7" x14ac:dyDescent="0.2">
      <c r="A48" s="13" t="s">
        <v>24</v>
      </c>
      <c r="B48" s="14" t="s">
        <v>14</v>
      </c>
      <c r="C48" s="15">
        <v>1410500</v>
      </c>
      <c r="D48" s="15">
        <v>1410500</v>
      </c>
      <c r="E48" s="18">
        <f t="shared" si="2"/>
        <v>100</v>
      </c>
    </row>
    <row r="49" spans="1:5" outlineLevel="7" x14ac:dyDescent="0.2">
      <c r="A49" s="8" t="s">
        <v>1</v>
      </c>
      <c r="B49" s="9" t="s">
        <v>30</v>
      </c>
      <c r="C49" s="11">
        <f>C50+C58</f>
        <v>1761200</v>
      </c>
      <c r="D49" s="11">
        <f t="shared" ref="D49:E49" si="6">D50+D58</f>
        <v>395998</v>
      </c>
      <c r="E49" s="17">
        <f t="shared" si="2"/>
        <v>22.484555984555985</v>
      </c>
    </row>
    <row r="50" spans="1:5" ht="25.5" x14ac:dyDescent="0.2">
      <c r="A50" s="6" t="s">
        <v>26</v>
      </c>
      <c r="B50" s="9" t="s">
        <v>27</v>
      </c>
      <c r="C50" s="11">
        <v>1670200</v>
      </c>
      <c r="D50" s="11">
        <v>373249</v>
      </c>
      <c r="E50" s="17">
        <f t="shared" si="2"/>
        <v>22.347563166087895</v>
      </c>
    </row>
    <row r="51" spans="1:5" ht="51" outlineLevel="1" x14ac:dyDescent="0.2">
      <c r="A51" s="6" t="s">
        <v>28</v>
      </c>
      <c r="B51" s="9" t="s">
        <v>29</v>
      </c>
      <c r="C51" s="11">
        <v>1670200</v>
      </c>
      <c r="D51" s="11">
        <v>373249</v>
      </c>
      <c r="E51" s="17">
        <f t="shared" si="2"/>
        <v>22.347563166087895</v>
      </c>
    </row>
    <row r="52" spans="1:5" outlineLevel="7" x14ac:dyDescent="0.2">
      <c r="A52" s="13" t="s">
        <v>28</v>
      </c>
      <c r="B52" s="14" t="s">
        <v>9</v>
      </c>
      <c r="C52" s="15">
        <v>128477</v>
      </c>
      <c r="D52" s="15">
        <v>27600</v>
      </c>
      <c r="E52" s="18">
        <f t="shared" si="2"/>
        <v>21.482444328556863</v>
      </c>
    </row>
    <row r="53" spans="1:5" outlineLevel="7" x14ac:dyDescent="0.2">
      <c r="A53" s="13" t="s">
        <v>28</v>
      </c>
      <c r="B53" s="14" t="s">
        <v>10</v>
      </c>
      <c r="C53" s="15">
        <v>205563</v>
      </c>
      <c r="D53" s="15">
        <v>35711</v>
      </c>
      <c r="E53" s="18">
        <f t="shared" si="2"/>
        <v>17.372289760316789</v>
      </c>
    </row>
    <row r="54" spans="1:5" outlineLevel="7" x14ac:dyDescent="0.2">
      <c r="A54" s="13" t="s">
        <v>28</v>
      </c>
      <c r="B54" s="14" t="s">
        <v>11</v>
      </c>
      <c r="C54" s="15">
        <v>179867</v>
      </c>
      <c r="D54" s="15">
        <v>43110</v>
      </c>
      <c r="E54" s="18">
        <f t="shared" si="2"/>
        <v>23.96770947422262</v>
      </c>
    </row>
    <row r="55" spans="1:5" ht="25.5" outlineLevel="7" x14ac:dyDescent="0.2">
      <c r="A55" s="13" t="s">
        <v>28</v>
      </c>
      <c r="B55" s="14" t="s">
        <v>12</v>
      </c>
      <c r="C55" s="15">
        <v>513908</v>
      </c>
      <c r="D55" s="15">
        <v>106220</v>
      </c>
      <c r="E55" s="18">
        <f t="shared" si="2"/>
        <v>20.669069171914039</v>
      </c>
    </row>
    <row r="56" spans="1:5" outlineLevel="7" x14ac:dyDescent="0.2">
      <c r="A56" s="13" t="s">
        <v>28</v>
      </c>
      <c r="B56" s="14" t="s">
        <v>13</v>
      </c>
      <c r="C56" s="15">
        <v>128477</v>
      </c>
      <c r="D56" s="15">
        <v>32118</v>
      </c>
      <c r="E56" s="18">
        <f t="shared" si="2"/>
        <v>24.999027063209759</v>
      </c>
    </row>
    <row r="57" spans="1:5" outlineLevel="7" x14ac:dyDescent="0.2">
      <c r="A57" s="13" t="s">
        <v>28</v>
      </c>
      <c r="B57" s="14" t="s">
        <v>14</v>
      </c>
      <c r="C57" s="15">
        <v>513908</v>
      </c>
      <c r="D57" s="15">
        <v>128490</v>
      </c>
      <c r="E57" s="18">
        <f t="shared" si="2"/>
        <v>25.002529635654628</v>
      </c>
    </row>
    <row r="58" spans="1:5" x14ac:dyDescent="0.2">
      <c r="A58" s="6" t="s">
        <v>31</v>
      </c>
      <c r="B58" s="9" t="s">
        <v>32</v>
      </c>
      <c r="C58" s="11">
        <v>91000</v>
      </c>
      <c r="D58" s="11">
        <v>22749</v>
      </c>
      <c r="E58" s="17">
        <f t="shared" si="2"/>
        <v>24.998901098901101</v>
      </c>
    </row>
    <row r="59" spans="1:5" ht="51" outlineLevel="1" x14ac:dyDescent="0.2">
      <c r="A59" s="6" t="s">
        <v>33</v>
      </c>
      <c r="B59" s="9" t="s">
        <v>34</v>
      </c>
      <c r="C59" s="11">
        <v>91000</v>
      </c>
      <c r="D59" s="11">
        <v>22749</v>
      </c>
      <c r="E59" s="17">
        <f t="shared" si="2"/>
        <v>24.998901098901101</v>
      </c>
    </row>
    <row r="60" spans="1:5" outlineLevel="7" x14ac:dyDescent="0.2">
      <c r="A60" s="13" t="s">
        <v>33</v>
      </c>
      <c r="B60" s="14" t="s">
        <v>9</v>
      </c>
      <c r="C60" s="15">
        <v>3974</v>
      </c>
      <c r="D60" s="15">
        <v>3974</v>
      </c>
      <c r="E60" s="18">
        <f t="shared" si="2"/>
        <v>100</v>
      </c>
    </row>
    <row r="61" spans="1:5" outlineLevel="7" x14ac:dyDescent="0.2">
      <c r="A61" s="13" t="s">
        <v>33</v>
      </c>
      <c r="B61" s="14" t="s">
        <v>10</v>
      </c>
      <c r="C61" s="15">
        <v>8938</v>
      </c>
      <c r="D61" s="15">
        <v>8553</v>
      </c>
      <c r="E61" s="18">
        <f t="shared" si="2"/>
        <v>95.692548668605951</v>
      </c>
    </row>
    <row r="62" spans="1:5" outlineLevel="7" x14ac:dyDescent="0.2">
      <c r="A62" s="13" t="s">
        <v>33</v>
      </c>
      <c r="B62" s="14" t="s">
        <v>11</v>
      </c>
      <c r="C62" s="15">
        <v>7083</v>
      </c>
      <c r="D62" s="15">
        <v>7083</v>
      </c>
      <c r="E62" s="18">
        <f t="shared" si="2"/>
        <v>100</v>
      </c>
    </row>
    <row r="63" spans="1:5" ht="25.5" outlineLevel="7" x14ac:dyDescent="0.2">
      <c r="A63" s="13" t="s">
        <v>33</v>
      </c>
      <c r="B63" s="14" t="s">
        <v>12</v>
      </c>
      <c r="C63" s="15">
        <v>21417</v>
      </c>
      <c r="D63" s="15">
        <v>0</v>
      </c>
      <c r="E63" s="18">
        <f t="shared" si="2"/>
        <v>0</v>
      </c>
    </row>
    <row r="64" spans="1:5" outlineLevel="7" x14ac:dyDescent="0.2">
      <c r="A64" s="13" t="s">
        <v>33</v>
      </c>
      <c r="B64" s="14" t="s">
        <v>13</v>
      </c>
      <c r="C64" s="15">
        <v>3139</v>
      </c>
      <c r="D64" s="15">
        <v>3139</v>
      </c>
      <c r="E64" s="18">
        <f t="shared" si="2"/>
        <v>100</v>
      </c>
    </row>
    <row r="65" spans="1:5" outlineLevel="7" x14ac:dyDescent="0.2">
      <c r="A65" s="13" t="s">
        <v>33</v>
      </c>
      <c r="B65" s="14" t="s">
        <v>14</v>
      </c>
      <c r="C65" s="15">
        <v>46449</v>
      </c>
      <c r="D65" s="15">
        <v>0</v>
      </c>
      <c r="E65" s="18">
        <f t="shared" si="2"/>
        <v>0</v>
      </c>
    </row>
    <row r="66" spans="1:5" ht="12.75" customHeight="1" x14ac:dyDescent="0.2">
      <c r="A66" s="8" t="s">
        <v>1</v>
      </c>
      <c r="B66" s="16"/>
      <c r="C66" s="10">
        <v>115668772.69</v>
      </c>
      <c r="D66" s="10">
        <v>31069356.550000001</v>
      </c>
      <c r="E66" s="17">
        <f t="shared" si="2"/>
        <v>26.860626102835848</v>
      </c>
    </row>
    <row r="67" spans="1:5" ht="12.75" customHeight="1" x14ac:dyDescent="0.2">
      <c r="C67" s="1"/>
      <c r="D67" s="1"/>
      <c r="E67" s="1"/>
    </row>
  </sheetData>
  <mergeCells count="3">
    <mergeCell ref="A1:E1"/>
    <mergeCell ref="A2:E2"/>
    <mergeCell ref="A3:E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36foftv</dc:creator>
  <dc:description>POI HSSF rep:2.55.0.189</dc:description>
  <cp:lastModifiedBy>Татьяна В. Фурина</cp:lastModifiedBy>
  <dcterms:created xsi:type="dcterms:W3CDTF">2023-04-13T04:17:28Z</dcterms:created>
  <dcterms:modified xsi:type="dcterms:W3CDTF">2023-04-13T06:08:38Z</dcterms:modified>
</cp:coreProperties>
</file>