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definedNames>
    <definedName name="_Hlk434907617" localSheetId="0">Лист1!$G$7</definedName>
    <definedName name="_xlnm._FilterDatabase" localSheetId="0" hidden="1">Лист1!$A$12:$N$60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L72" i="1" s="1"/>
  <c r="L60" i="1"/>
  <c r="I60" i="1" l="1"/>
  <c r="I71" i="1" l="1"/>
  <c r="I72" i="1" s="1"/>
  <c r="K71" i="1" l="1"/>
  <c r="H71" i="1" l="1"/>
  <c r="J71" i="1" l="1"/>
  <c r="K60" i="1" l="1"/>
  <c r="K72" i="1" s="1"/>
  <c r="J60" i="1" l="1"/>
  <c r="J72" i="1" s="1"/>
  <c r="H60" i="1"/>
  <c r="M60" i="1" l="1"/>
  <c r="H72" i="1"/>
  <c r="M72" i="1" s="1"/>
</calcChain>
</file>

<file path=xl/sharedStrings.xml><?xml version="1.0" encoding="utf-8"?>
<sst xmlns="http://schemas.openxmlformats.org/spreadsheetml/2006/main" count="112" uniqueCount="64">
  <si>
    <t>Перечень мероприятий подпрограммы с указанием объема средств на их реализацию и ожидаемых результатов</t>
  </si>
  <si>
    <t>Наименование программы, подпрограммы</t>
  </si>
  <si>
    <t xml:space="preserve">ГРБС </t>
  </si>
  <si>
    <t>Код бюджетной классификации</t>
  </si>
  <si>
    <t>Ожидаемый результат от реализации подпрограммного мероприятия (в натуральном выражении)</t>
  </si>
  <si>
    <t>ГРБС</t>
  </si>
  <si>
    <t>РзПр</t>
  </si>
  <si>
    <t>ЦСР</t>
  </si>
  <si>
    <t>ВР</t>
  </si>
  <si>
    <t>2022 год</t>
  </si>
  <si>
    <t>Цель: Создание условий для эффективного управления отраслью</t>
  </si>
  <si>
    <r>
      <t>Задача 1.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Обеспечить стабильное функционирование Управления образования, направленное на эффективное управление отраслью</t>
    </r>
  </si>
  <si>
    <t>Обеспечение стабильного функционирования управления образования, опеки и попечительства</t>
  </si>
  <si>
    <t>Аппарат управления</t>
  </si>
  <si>
    <t>Управление образования, опеки и попечительства администрации Козульского района</t>
  </si>
  <si>
    <t xml:space="preserve">Повышение эффективности управления финансами в части вопросов реализации программы, повышение качества межведомственного и межуровневого взаимодействия </t>
  </si>
  <si>
    <t>Методический отдел</t>
  </si>
  <si>
    <t>Финансовый отдел</t>
  </si>
  <si>
    <t>Хозяйственный отдел</t>
  </si>
  <si>
    <t>Обеспечение деятельности ПМПК</t>
  </si>
  <si>
    <t>Повышение эффективности реализации установленных функций и полномочий, обеспечено медико- психолого педагогическое сопровождение детей</t>
  </si>
  <si>
    <t>Обеспечение деятельности по опеке и попечительству в отношении несовершеннолетних</t>
  </si>
  <si>
    <t xml:space="preserve">Управление образования, опеки и попечительства администрации Козульского района </t>
  </si>
  <si>
    <t>Повышение эффективности работы в сфере защиты прав и основных гарантий ребенка (в том числе в сфере организации и осуществления деятельности по опеке и попечительству в отношении несовершеннолетних)</t>
  </si>
  <si>
    <t xml:space="preserve">Обеспечение жилыми помещениями лиц из числа детей-сирот и детей, оставшихся без попечения родителей, за счет средств федерального бюджета </t>
  </si>
  <si>
    <t>Обеспечены жилыми помещениями дети-сироты, дети, оставшиеся без попечения родителей, согласно выделенной квоте</t>
  </si>
  <si>
    <t>Обеспечение жилыми помещениями лиц из числа детей-сирот и детей, оставшихся без попечения родителей, лиц из числа детей-сирот и детей, оставшихся без попечения родителей на основании решений судов по договорам специализированного найма за счет средств краевого бюджета</t>
  </si>
  <si>
    <t>Итого по задаче 1</t>
  </si>
  <si>
    <t>Х</t>
  </si>
  <si>
    <t>Итого по задаче 2</t>
  </si>
  <si>
    <t>ВСЕГО</t>
  </si>
  <si>
    <t>опеки и попечительства</t>
  </si>
  <si>
    <t xml:space="preserve">администрации Козульского района                                                                            </t>
  </si>
  <si>
    <t>079</t>
  </si>
  <si>
    <t>015</t>
  </si>
  <si>
    <t>0709</t>
  </si>
  <si>
    <t>244</t>
  </si>
  <si>
    <t>2023год</t>
  </si>
  <si>
    <t>2024год</t>
  </si>
  <si>
    <t>011R373980</t>
  </si>
  <si>
    <t>0707</t>
  </si>
  <si>
    <t>611</t>
  </si>
  <si>
    <t>Управление образования, опеки и попечительства администрации Козульского район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</si>
  <si>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Повышение безопасности дорожного движения</t>
  </si>
  <si>
    <t>Внешкольные мероприятия</t>
  </si>
  <si>
    <t>0120090430</t>
  </si>
  <si>
    <t>0120078460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</si>
  <si>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</si>
  <si>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121</t>
  </si>
  <si>
    <t>129</t>
  </si>
  <si>
    <t>1004</t>
  </si>
  <si>
    <t>01200R0820</t>
  </si>
  <si>
    <t>0120010210</t>
  </si>
  <si>
    <t>100-% освоение выделенной субвенции</t>
  </si>
  <si>
    <t xml:space="preserve"> Приложение № 2 к подпрограмме № 2 «Обеспечение реализации муниципальной программы и прочие мероприятия в сфере образования», реализуемой в рамках муниципальной  программы «Развитие образования» </t>
  </si>
  <si>
    <t>0120095000</t>
  </si>
  <si>
    <t>0120090510</t>
  </si>
  <si>
    <t>0120090530</t>
  </si>
  <si>
    <t>0120090540</t>
  </si>
  <si>
    <t>0120090550</t>
  </si>
  <si>
    <t>0120075520</t>
  </si>
  <si>
    <t>0120075870</t>
  </si>
  <si>
    <t>Начальник управления образования,</t>
  </si>
  <si>
    <t>А.Р.Косарев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</si>
</sst>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2" borderId="0" xfId="0" applyFill="1"/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2" fillId="0" borderId="0" xfId="0" applyFont="1"/>
    <xf numFmtId="0" fontId="8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4" fontId="9" fillId="2" borderId="4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right" vertical="center"/>
    </xf>
    <xf numFmtId="49" fontId="8" fillId="2" borderId="8" xfId="0" applyNumberFormat="1" applyFont="1" applyFill="1" applyBorder="1" applyAlignment="1">
      <alignment horizontal="right" vertical="center"/>
    </xf>
    <xf numFmtId="49" fontId="4" fillId="2" borderId="13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righ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27" xfId="0" applyNumberFormat="1" applyFont="1" applyBorder="1" applyAlignment="1">
      <alignment horizontal="right" vertical="center"/>
    </xf>
    <xf numFmtId="49" fontId="8" fillId="0" borderId="2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/>
    </xf>
    <xf numFmtId="49" fontId="8" fillId="0" borderId="24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2" borderId="25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right" vertical="center"/>
    </xf>
    <xf numFmtId="49" fontId="8" fillId="2" borderId="25" xfId="0" applyNumberFormat="1" applyFont="1" applyFill="1" applyBorder="1" applyAlignment="1">
      <alignment vertical="center"/>
    </xf>
    <xf numFmtId="49" fontId="8" fillId="2" borderId="14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Normal="100" workbookViewId="0">
      <selection activeCell="A2" sqref="A2:N3"/>
    </sheetView>
  </sheetViews>
  <sheetFormatPr defaultRowHeight="15" x14ac:dyDescent="0.25"/>
  <cols>
    <col min="2" max="2" width="13.5703125" customWidth="1"/>
    <col min="3" max="3" width="16.7109375" customWidth="1"/>
    <col min="6" max="6" width="10.5703125" customWidth="1"/>
    <col min="8" max="8" width="13.42578125" style="18" customWidth="1"/>
    <col min="9" max="12" width="10.7109375" style="18" customWidth="1"/>
  </cols>
  <sheetData>
    <row r="1" spans="1:14" ht="18.75" x14ac:dyDescent="0.25">
      <c r="A1" s="1"/>
      <c r="H1" s="126"/>
      <c r="I1" s="126"/>
      <c r="J1" s="126"/>
      <c r="K1" s="126"/>
      <c r="L1" s="126"/>
      <c r="M1" s="126"/>
      <c r="N1" s="126"/>
    </row>
    <row r="2" spans="1:14" ht="18.75" customHeight="1" x14ac:dyDescent="0.25">
      <c r="A2" s="130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27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6.5" thickBot="1" x14ac:dyDescent="0.3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162.75" customHeight="1" x14ac:dyDescent="0.25">
      <c r="A5" s="103" t="s">
        <v>1</v>
      </c>
      <c r="B5" s="104"/>
      <c r="C5" s="109" t="s">
        <v>2</v>
      </c>
      <c r="D5" s="103" t="s">
        <v>3</v>
      </c>
      <c r="E5" s="112"/>
      <c r="F5" s="112"/>
      <c r="G5" s="104"/>
      <c r="H5" s="112"/>
      <c r="I5" s="127"/>
      <c r="J5" s="32"/>
      <c r="K5" s="32"/>
      <c r="L5" s="32"/>
      <c r="M5" s="103" t="s">
        <v>4</v>
      </c>
      <c r="N5" s="127"/>
    </row>
    <row r="6" spans="1:14" ht="15.75" thickBot="1" x14ac:dyDescent="0.3">
      <c r="A6" s="105"/>
      <c r="B6" s="106"/>
      <c r="C6" s="110"/>
      <c r="D6" s="107"/>
      <c r="E6" s="113"/>
      <c r="F6" s="113"/>
      <c r="G6" s="108"/>
      <c r="H6" s="133"/>
      <c r="I6" s="134"/>
      <c r="J6" s="33"/>
      <c r="K6" s="33"/>
      <c r="L6" s="33"/>
      <c r="M6" s="128"/>
      <c r="N6" s="129"/>
    </row>
    <row r="7" spans="1:14" x14ac:dyDescent="0.25">
      <c r="A7" s="105"/>
      <c r="B7" s="106"/>
      <c r="C7" s="110"/>
      <c r="D7" s="135" t="s">
        <v>5</v>
      </c>
      <c r="E7" s="135" t="s">
        <v>6</v>
      </c>
      <c r="F7" s="135" t="s">
        <v>7</v>
      </c>
      <c r="G7" s="135" t="s">
        <v>8</v>
      </c>
      <c r="H7" s="114" t="s">
        <v>9</v>
      </c>
      <c r="I7" s="132" t="s">
        <v>37</v>
      </c>
      <c r="J7" s="132" t="s">
        <v>38</v>
      </c>
      <c r="K7" s="132">
        <v>2025</v>
      </c>
      <c r="L7" s="132">
        <v>2026</v>
      </c>
      <c r="M7" s="137"/>
      <c r="N7" s="138"/>
    </row>
    <row r="8" spans="1:14" ht="15.75" thickBot="1" x14ac:dyDescent="0.3">
      <c r="A8" s="107"/>
      <c r="B8" s="108"/>
      <c r="C8" s="111"/>
      <c r="D8" s="136"/>
      <c r="E8" s="136"/>
      <c r="F8" s="136"/>
      <c r="G8" s="136"/>
      <c r="H8" s="115"/>
      <c r="I8" s="132"/>
      <c r="J8" s="132"/>
      <c r="K8" s="132"/>
      <c r="L8" s="132"/>
      <c r="M8" s="139"/>
      <c r="N8" s="140"/>
    </row>
    <row r="9" spans="1:14" ht="15.75" thickBot="1" x14ac:dyDescent="0.3">
      <c r="A9" s="3"/>
      <c r="B9" s="99" t="s">
        <v>10</v>
      </c>
      <c r="C9" s="100"/>
      <c r="D9" s="100"/>
      <c r="E9" s="100"/>
      <c r="F9" s="100"/>
      <c r="G9" s="101"/>
      <c r="H9" s="100"/>
      <c r="I9" s="100"/>
      <c r="J9" s="100"/>
      <c r="K9" s="100"/>
      <c r="L9" s="100"/>
      <c r="M9" s="100"/>
      <c r="N9" s="102"/>
    </row>
    <row r="10" spans="1:14" ht="25.5" customHeight="1" thickBot="1" x14ac:dyDescent="0.3">
      <c r="A10" s="4"/>
      <c r="B10" s="79" t="s">
        <v>11</v>
      </c>
      <c r="C10" s="80"/>
      <c r="D10" s="80"/>
      <c r="E10" s="80"/>
      <c r="F10" s="80"/>
      <c r="G10" s="81"/>
    </row>
    <row r="11" spans="1:14" ht="25.5" customHeight="1" thickBot="1" x14ac:dyDescent="0.3">
      <c r="A11" s="79" t="s">
        <v>12</v>
      </c>
      <c r="B11" s="80"/>
      <c r="C11" s="80"/>
      <c r="D11" s="80"/>
      <c r="E11" s="80"/>
      <c r="F11" s="80"/>
      <c r="G11" s="83"/>
      <c r="H11" s="82"/>
      <c r="I11" s="82"/>
      <c r="J11" s="82"/>
      <c r="K11" s="82"/>
      <c r="L11" s="82"/>
      <c r="M11" s="80"/>
      <c r="N11" s="83"/>
    </row>
    <row r="12" spans="1:14" ht="44.25" customHeight="1" x14ac:dyDescent="0.25">
      <c r="A12" s="84" t="s">
        <v>13</v>
      </c>
      <c r="B12" s="85"/>
      <c r="C12" s="90" t="s">
        <v>14</v>
      </c>
      <c r="D12" s="93" t="s">
        <v>33</v>
      </c>
      <c r="E12" s="96" t="s">
        <v>35</v>
      </c>
      <c r="F12" s="96" t="s">
        <v>55</v>
      </c>
      <c r="G12" s="17">
        <v>121</v>
      </c>
      <c r="H12" s="49">
        <v>3477.87</v>
      </c>
      <c r="I12" s="49">
        <v>5003.5</v>
      </c>
      <c r="J12" s="49">
        <v>4860.22</v>
      </c>
      <c r="K12" s="49">
        <v>4860.22</v>
      </c>
      <c r="L12" s="49">
        <v>4860.22</v>
      </c>
      <c r="M12" s="112" t="s">
        <v>15</v>
      </c>
      <c r="N12" s="127"/>
    </row>
    <row r="13" spans="1:14" x14ac:dyDescent="0.25">
      <c r="A13" s="86"/>
      <c r="B13" s="87"/>
      <c r="C13" s="91"/>
      <c r="D13" s="94"/>
      <c r="E13" s="97"/>
      <c r="F13" s="97"/>
      <c r="G13" s="17">
        <v>122</v>
      </c>
      <c r="H13" s="49"/>
      <c r="I13" s="49">
        <v>1.9</v>
      </c>
      <c r="J13" s="49">
        <v>0</v>
      </c>
      <c r="K13" s="49">
        <v>0</v>
      </c>
      <c r="L13" s="49">
        <v>0</v>
      </c>
      <c r="M13" s="183"/>
      <c r="N13" s="134"/>
    </row>
    <row r="14" spans="1:14" x14ac:dyDescent="0.25">
      <c r="A14" s="86"/>
      <c r="B14" s="87"/>
      <c r="C14" s="91"/>
      <c r="D14" s="94"/>
      <c r="E14" s="97"/>
      <c r="F14" s="97"/>
      <c r="G14" s="17">
        <v>129</v>
      </c>
      <c r="H14" s="49">
        <v>1043.3</v>
      </c>
      <c r="I14" s="49">
        <v>1510.21</v>
      </c>
      <c r="J14" s="49">
        <v>1467.79</v>
      </c>
      <c r="K14" s="49">
        <v>1467.79</v>
      </c>
      <c r="L14" s="49">
        <v>1467.79</v>
      </c>
      <c r="M14" s="183"/>
      <c r="N14" s="134"/>
    </row>
    <row r="15" spans="1:14" x14ac:dyDescent="0.25">
      <c r="A15" s="86"/>
      <c r="B15" s="87"/>
      <c r="C15" s="91"/>
      <c r="D15" s="94"/>
      <c r="E15" s="97"/>
      <c r="F15" s="97"/>
      <c r="G15" s="17">
        <v>244</v>
      </c>
      <c r="H15" s="49">
        <v>54.72</v>
      </c>
      <c r="I15" s="49">
        <v>100</v>
      </c>
      <c r="J15" s="49">
        <v>0</v>
      </c>
      <c r="K15" s="49">
        <v>0</v>
      </c>
      <c r="L15" s="49">
        <v>0</v>
      </c>
      <c r="M15" s="183"/>
      <c r="N15" s="134"/>
    </row>
    <row r="16" spans="1:14" x14ac:dyDescent="0.25">
      <c r="A16" s="86"/>
      <c r="B16" s="87"/>
      <c r="C16" s="91"/>
      <c r="D16" s="94"/>
      <c r="E16" s="97"/>
      <c r="F16" s="97"/>
      <c r="G16" s="17">
        <v>853</v>
      </c>
      <c r="H16" s="49">
        <v>0.26</v>
      </c>
      <c r="I16" s="49">
        <v>0</v>
      </c>
      <c r="J16" s="49">
        <v>0</v>
      </c>
      <c r="K16" s="49">
        <v>0</v>
      </c>
      <c r="L16" s="49">
        <v>0</v>
      </c>
      <c r="M16" s="183"/>
      <c r="N16" s="134"/>
    </row>
    <row r="17" spans="1:14" ht="15.75" thickBot="1" x14ac:dyDescent="0.3">
      <c r="A17" s="88"/>
      <c r="B17" s="89"/>
      <c r="C17" s="92"/>
      <c r="D17" s="95"/>
      <c r="E17" s="98"/>
      <c r="F17" s="98"/>
      <c r="G17" s="50">
        <v>112</v>
      </c>
      <c r="H17" s="51"/>
      <c r="I17" s="37">
        <v>0</v>
      </c>
      <c r="J17" s="37">
        <v>0</v>
      </c>
      <c r="K17" s="37">
        <v>0</v>
      </c>
      <c r="L17" s="67">
        <v>0</v>
      </c>
      <c r="M17" s="183"/>
      <c r="N17" s="134"/>
    </row>
    <row r="18" spans="1:14" x14ac:dyDescent="0.25">
      <c r="A18" s="116" t="s">
        <v>16</v>
      </c>
      <c r="B18" s="117"/>
      <c r="C18" s="118" t="s">
        <v>14</v>
      </c>
      <c r="D18" s="121" t="s">
        <v>33</v>
      </c>
      <c r="E18" s="120" t="s">
        <v>35</v>
      </c>
      <c r="F18" s="120" t="s">
        <v>56</v>
      </c>
      <c r="G18" s="5">
        <v>112</v>
      </c>
      <c r="H18" s="11"/>
      <c r="I18" s="34">
        <v>0</v>
      </c>
      <c r="J18" s="34">
        <v>0</v>
      </c>
      <c r="K18" s="34">
        <v>0</v>
      </c>
      <c r="L18" s="66">
        <v>0</v>
      </c>
      <c r="M18" s="183"/>
      <c r="N18" s="134"/>
    </row>
    <row r="19" spans="1:14" x14ac:dyDescent="0.25">
      <c r="A19" s="86"/>
      <c r="B19" s="87"/>
      <c r="C19" s="110"/>
      <c r="D19" s="94"/>
      <c r="E19" s="97"/>
      <c r="F19" s="97"/>
      <c r="G19" s="5">
        <v>121</v>
      </c>
      <c r="H19" s="12">
        <v>1378.4</v>
      </c>
      <c r="I19" s="47">
        <v>2063.02</v>
      </c>
      <c r="J19" s="36">
        <v>2000.02</v>
      </c>
      <c r="K19" s="41">
        <v>2000.02</v>
      </c>
      <c r="L19" s="47">
        <v>2000.02</v>
      </c>
      <c r="M19" s="183"/>
      <c r="N19" s="134"/>
    </row>
    <row r="20" spans="1:14" x14ac:dyDescent="0.25">
      <c r="A20" s="86"/>
      <c r="B20" s="87"/>
      <c r="C20" s="110"/>
      <c r="D20" s="94"/>
      <c r="E20" s="97"/>
      <c r="F20" s="97"/>
      <c r="G20" s="5">
        <v>122</v>
      </c>
      <c r="H20" s="11">
        <v>1.1100000000000001</v>
      </c>
      <c r="I20" s="47">
        <v>0</v>
      </c>
      <c r="J20" s="36">
        <v>0</v>
      </c>
      <c r="K20" s="41">
        <v>0</v>
      </c>
      <c r="L20" s="47">
        <v>0</v>
      </c>
      <c r="M20" s="183"/>
      <c r="N20" s="134"/>
    </row>
    <row r="21" spans="1:14" x14ac:dyDescent="0.25">
      <c r="A21" s="86"/>
      <c r="B21" s="87"/>
      <c r="C21" s="110"/>
      <c r="D21" s="94"/>
      <c r="E21" s="97"/>
      <c r="F21" s="97"/>
      <c r="G21" s="5">
        <v>129</v>
      </c>
      <c r="H21" s="12">
        <v>413.82</v>
      </c>
      <c r="I21" s="47">
        <v>623.03</v>
      </c>
      <c r="J21" s="36">
        <v>604</v>
      </c>
      <c r="K21" s="41">
        <v>604</v>
      </c>
      <c r="L21" s="47">
        <v>604</v>
      </c>
      <c r="M21" s="183"/>
      <c r="N21" s="134"/>
    </row>
    <row r="22" spans="1:14" x14ac:dyDescent="0.25">
      <c r="A22" s="86"/>
      <c r="B22" s="87"/>
      <c r="C22" s="110"/>
      <c r="D22" s="94"/>
      <c r="E22" s="97"/>
      <c r="F22" s="97"/>
      <c r="G22" s="5">
        <v>313</v>
      </c>
      <c r="H22" s="11"/>
      <c r="I22" s="47">
        <v>0</v>
      </c>
      <c r="J22" s="36">
        <v>0</v>
      </c>
      <c r="K22" s="41">
        <v>0</v>
      </c>
      <c r="L22" s="47">
        <v>0</v>
      </c>
      <c r="M22" s="183"/>
      <c r="N22" s="134"/>
    </row>
    <row r="23" spans="1:14" ht="15.75" thickBot="1" x14ac:dyDescent="0.3">
      <c r="A23" s="86"/>
      <c r="B23" s="87"/>
      <c r="C23" s="110"/>
      <c r="D23" s="94"/>
      <c r="E23" s="97"/>
      <c r="F23" s="97"/>
      <c r="G23" s="6">
        <v>853</v>
      </c>
      <c r="H23" s="25"/>
      <c r="I23" s="37">
        <v>0</v>
      </c>
      <c r="J23" s="37">
        <v>0</v>
      </c>
      <c r="K23" s="37">
        <v>0</v>
      </c>
      <c r="L23" s="67">
        <v>0</v>
      </c>
      <c r="M23" s="183"/>
      <c r="N23" s="134"/>
    </row>
    <row r="24" spans="1:14" ht="49.5" customHeight="1" x14ac:dyDescent="0.25">
      <c r="A24" s="116" t="s">
        <v>17</v>
      </c>
      <c r="B24" s="117"/>
      <c r="C24" s="118" t="s">
        <v>14</v>
      </c>
      <c r="D24" s="121" t="s">
        <v>33</v>
      </c>
      <c r="E24" s="120" t="s">
        <v>35</v>
      </c>
      <c r="F24" s="120" t="s">
        <v>57</v>
      </c>
      <c r="G24" s="5">
        <v>112</v>
      </c>
      <c r="H24" s="11"/>
      <c r="I24" s="34">
        <v>0</v>
      </c>
      <c r="J24" s="34">
        <v>0</v>
      </c>
      <c r="K24" s="34">
        <v>0</v>
      </c>
      <c r="L24" s="66">
        <v>0</v>
      </c>
      <c r="M24" s="183"/>
      <c r="N24" s="134"/>
    </row>
    <row r="25" spans="1:14" x14ac:dyDescent="0.25">
      <c r="A25" s="86"/>
      <c r="B25" s="87"/>
      <c r="C25" s="110"/>
      <c r="D25" s="94"/>
      <c r="E25" s="97"/>
      <c r="F25" s="97"/>
      <c r="G25" s="5">
        <v>121</v>
      </c>
      <c r="H25" s="12">
        <v>5474.82</v>
      </c>
      <c r="I25" s="47">
        <v>5222.33</v>
      </c>
      <c r="J25" s="36">
        <v>5007.04</v>
      </c>
      <c r="K25" s="41">
        <v>5007.04</v>
      </c>
      <c r="L25" s="47">
        <v>5007.04</v>
      </c>
      <c r="M25" s="183"/>
      <c r="N25" s="134"/>
    </row>
    <row r="26" spans="1:14" x14ac:dyDescent="0.25">
      <c r="A26" s="86"/>
      <c r="B26" s="87"/>
      <c r="C26" s="110"/>
      <c r="D26" s="94"/>
      <c r="E26" s="97"/>
      <c r="F26" s="97"/>
      <c r="G26" s="5">
        <v>122</v>
      </c>
      <c r="H26" s="11">
        <v>0.51</v>
      </c>
      <c r="I26" s="47">
        <v>0</v>
      </c>
      <c r="J26" s="36">
        <v>0</v>
      </c>
      <c r="K26" s="41">
        <v>0</v>
      </c>
      <c r="L26" s="47">
        <v>0</v>
      </c>
      <c r="M26" s="183"/>
      <c r="N26" s="134"/>
    </row>
    <row r="27" spans="1:14" x14ac:dyDescent="0.25">
      <c r="A27" s="86"/>
      <c r="B27" s="87"/>
      <c r="C27" s="110"/>
      <c r="D27" s="94"/>
      <c r="E27" s="97"/>
      <c r="F27" s="97"/>
      <c r="G27" s="5">
        <v>129</v>
      </c>
      <c r="H27" s="12">
        <v>1667.47</v>
      </c>
      <c r="I27" s="47">
        <v>1577.14</v>
      </c>
      <c r="J27" s="36">
        <v>1512.13</v>
      </c>
      <c r="K27" s="41">
        <v>1512.13</v>
      </c>
      <c r="L27" s="47">
        <v>1512.13</v>
      </c>
      <c r="M27" s="183"/>
      <c r="N27" s="134"/>
    </row>
    <row r="28" spans="1:14" x14ac:dyDescent="0.25">
      <c r="A28" s="86"/>
      <c r="B28" s="87"/>
      <c r="C28" s="110"/>
      <c r="D28" s="94"/>
      <c r="E28" s="97"/>
      <c r="F28" s="97"/>
      <c r="G28" s="5">
        <v>852</v>
      </c>
      <c r="H28" s="26"/>
      <c r="I28" s="47">
        <v>0</v>
      </c>
      <c r="J28" s="36">
        <v>0</v>
      </c>
      <c r="K28" s="41">
        <v>0</v>
      </c>
      <c r="L28" s="47">
        <v>0</v>
      </c>
      <c r="M28" s="183"/>
      <c r="N28" s="134"/>
    </row>
    <row r="29" spans="1:14" x14ac:dyDescent="0.25">
      <c r="A29" s="86"/>
      <c r="B29" s="87"/>
      <c r="C29" s="110"/>
      <c r="D29" s="94"/>
      <c r="E29" s="97"/>
      <c r="F29" s="97"/>
      <c r="G29" s="5">
        <v>244</v>
      </c>
      <c r="H29" s="119"/>
      <c r="I29" s="47">
        <v>0</v>
      </c>
      <c r="J29" s="36">
        <v>0</v>
      </c>
      <c r="K29" s="41">
        <v>0</v>
      </c>
      <c r="L29" s="47">
        <v>0</v>
      </c>
      <c r="M29" s="183"/>
      <c r="N29" s="134"/>
    </row>
    <row r="30" spans="1:14" ht="15.75" thickBot="1" x14ac:dyDescent="0.3">
      <c r="A30" s="88"/>
      <c r="B30" s="89"/>
      <c r="C30" s="111"/>
      <c r="D30" s="94"/>
      <c r="E30" s="97"/>
      <c r="F30" s="97"/>
      <c r="G30" s="5">
        <v>853</v>
      </c>
      <c r="H30" s="119"/>
      <c r="I30" s="47">
        <v>0</v>
      </c>
      <c r="J30" s="47">
        <v>0</v>
      </c>
      <c r="K30" s="47">
        <v>0</v>
      </c>
      <c r="L30" s="47">
        <v>0</v>
      </c>
      <c r="M30" s="183"/>
      <c r="N30" s="134"/>
    </row>
    <row r="31" spans="1:14" ht="34.5" customHeight="1" x14ac:dyDescent="0.25">
      <c r="A31" s="158" t="s">
        <v>18</v>
      </c>
      <c r="B31" s="159"/>
      <c r="C31" s="118" t="s">
        <v>14</v>
      </c>
      <c r="D31" s="187" t="s">
        <v>33</v>
      </c>
      <c r="E31" s="185" t="s">
        <v>35</v>
      </c>
      <c r="F31" s="185" t="s">
        <v>58</v>
      </c>
      <c r="G31" s="74">
        <v>112</v>
      </c>
      <c r="H31" s="75"/>
      <c r="I31" s="34">
        <v>0</v>
      </c>
      <c r="J31" s="34">
        <v>0</v>
      </c>
      <c r="K31" s="34">
        <v>0</v>
      </c>
      <c r="L31" s="66">
        <v>0</v>
      </c>
      <c r="M31" s="183"/>
      <c r="N31" s="134"/>
    </row>
    <row r="32" spans="1:14" x14ac:dyDescent="0.25">
      <c r="A32" s="105"/>
      <c r="B32" s="106"/>
      <c r="C32" s="110"/>
      <c r="D32" s="125"/>
      <c r="E32" s="186"/>
      <c r="F32" s="186"/>
      <c r="G32" s="5">
        <v>121</v>
      </c>
      <c r="H32" s="12">
        <v>4389.9399999999996</v>
      </c>
      <c r="I32" s="47">
        <v>4365.13</v>
      </c>
      <c r="J32" s="47">
        <v>4270.6400000000003</v>
      </c>
      <c r="K32" s="47">
        <v>4270.6400000000003</v>
      </c>
      <c r="L32" s="47">
        <v>4270.6400000000003</v>
      </c>
      <c r="M32" s="183"/>
      <c r="N32" s="134"/>
    </row>
    <row r="33" spans="1:14" x14ac:dyDescent="0.25">
      <c r="A33" s="105"/>
      <c r="B33" s="106"/>
      <c r="C33" s="110"/>
      <c r="D33" s="125"/>
      <c r="E33" s="186"/>
      <c r="F33" s="186"/>
      <c r="G33" s="5">
        <v>122</v>
      </c>
      <c r="H33" s="11"/>
      <c r="I33" s="47">
        <v>0</v>
      </c>
      <c r="J33" s="47">
        <v>0</v>
      </c>
      <c r="K33" s="47">
        <v>0</v>
      </c>
      <c r="L33" s="47">
        <v>0</v>
      </c>
      <c r="M33" s="183"/>
      <c r="N33" s="134"/>
    </row>
    <row r="34" spans="1:14" x14ac:dyDescent="0.25">
      <c r="A34" s="105"/>
      <c r="B34" s="106"/>
      <c r="C34" s="110"/>
      <c r="D34" s="125"/>
      <c r="E34" s="186"/>
      <c r="F34" s="186"/>
      <c r="G34" s="5">
        <v>129</v>
      </c>
      <c r="H34" s="12">
        <v>1293.69</v>
      </c>
      <c r="I34" s="47">
        <v>1304.67</v>
      </c>
      <c r="J34" s="47">
        <v>1289.73</v>
      </c>
      <c r="K34" s="47">
        <v>1289.73</v>
      </c>
      <c r="L34" s="47">
        <v>1289.73</v>
      </c>
      <c r="M34" s="183"/>
      <c r="N34" s="134"/>
    </row>
    <row r="35" spans="1:14" x14ac:dyDescent="0.25">
      <c r="A35" s="105"/>
      <c r="B35" s="106"/>
      <c r="C35" s="110"/>
      <c r="D35" s="125"/>
      <c r="E35" s="186"/>
      <c r="F35" s="186"/>
      <c r="G35" s="5">
        <v>244</v>
      </c>
      <c r="H35" s="11">
        <v>2721.85</v>
      </c>
      <c r="I35" s="47">
        <v>2938.48</v>
      </c>
      <c r="J35" s="47">
        <v>1697.05</v>
      </c>
      <c r="K35" s="47">
        <v>1697.05</v>
      </c>
      <c r="L35" s="47">
        <v>1697.05</v>
      </c>
      <c r="M35" s="183"/>
      <c r="N35" s="134"/>
    </row>
    <row r="36" spans="1:14" x14ac:dyDescent="0.25">
      <c r="A36" s="105"/>
      <c r="B36" s="106"/>
      <c r="C36" s="110"/>
      <c r="D36" s="125"/>
      <c r="E36" s="186"/>
      <c r="F36" s="186"/>
      <c r="G36" s="5">
        <v>247</v>
      </c>
      <c r="H36" s="11">
        <v>468.02</v>
      </c>
      <c r="I36" s="47"/>
      <c r="J36" s="47">
        <v>514.62</v>
      </c>
      <c r="K36" s="47">
        <v>514.62</v>
      </c>
      <c r="L36" s="47">
        <v>514.62</v>
      </c>
      <c r="M36" s="183"/>
      <c r="N36" s="134"/>
    </row>
    <row r="37" spans="1:14" x14ac:dyDescent="0.25">
      <c r="A37" s="105"/>
      <c r="B37" s="106"/>
      <c r="C37" s="110"/>
      <c r="D37" s="125"/>
      <c r="E37" s="186"/>
      <c r="F37" s="186"/>
      <c r="G37" s="5">
        <v>831</v>
      </c>
      <c r="H37" s="11"/>
      <c r="I37" s="47">
        <v>7.66</v>
      </c>
      <c r="J37" s="47">
        <v>0</v>
      </c>
      <c r="K37" s="47">
        <v>0</v>
      </c>
      <c r="L37" s="47">
        <v>0</v>
      </c>
      <c r="M37" s="183"/>
      <c r="N37" s="134"/>
    </row>
    <row r="38" spans="1:14" x14ac:dyDescent="0.25">
      <c r="A38" s="105"/>
      <c r="B38" s="106"/>
      <c r="C38" s="110"/>
      <c r="D38" s="125"/>
      <c r="E38" s="186"/>
      <c r="F38" s="186"/>
      <c r="G38" s="5">
        <v>321</v>
      </c>
      <c r="H38" s="53"/>
      <c r="I38" s="47">
        <v>31.44</v>
      </c>
      <c r="J38" s="47">
        <v>0</v>
      </c>
      <c r="K38" s="47">
        <v>0</v>
      </c>
      <c r="L38" s="47">
        <v>0</v>
      </c>
      <c r="M38" s="183"/>
      <c r="N38" s="134"/>
    </row>
    <row r="39" spans="1:14" x14ac:dyDescent="0.25">
      <c r="A39" s="105"/>
      <c r="B39" s="106"/>
      <c r="C39" s="110"/>
      <c r="D39" s="125"/>
      <c r="E39" s="186"/>
      <c r="F39" s="186"/>
      <c r="G39" s="5">
        <v>853</v>
      </c>
      <c r="H39" s="47">
        <v>0.63</v>
      </c>
      <c r="I39" s="47"/>
      <c r="J39" s="47">
        <v>0</v>
      </c>
      <c r="K39" s="47">
        <v>0</v>
      </c>
      <c r="L39" s="47">
        <v>0</v>
      </c>
      <c r="M39" s="183"/>
      <c r="N39" s="134"/>
    </row>
    <row r="40" spans="1:14" x14ac:dyDescent="0.25">
      <c r="A40" s="105"/>
      <c r="B40" s="106"/>
      <c r="C40" s="160"/>
      <c r="D40" s="15"/>
      <c r="E40" s="76"/>
      <c r="F40" s="76"/>
      <c r="G40" s="48">
        <v>852</v>
      </c>
      <c r="H40" s="49"/>
      <c r="I40" s="49">
        <v>0.85</v>
      </c>
      <c r="J40" s="49"/>
      <c r="K40" s="49"/>
      <c r="L40" s="49"/>
      <c r="M40" s="183"/>
      <c r="N40" s="134"/>
    </row>
    <row r="41" spans="1:14" x14ac:dyDescent="0.25">
      <c r="A41" s="105"/>
      <c r="B41" s="106"/>
      <c r="C41" s="160"/>
      <c r="D41" s="77" t="s">
        <v>33</v>
      </c>
      <c r="E41" s="78" t="s">
        <v>35</v>
      </c>
      <c r="F41" s="78" t="s">
        <v>52</v>
      </c>
      <c r="G41" s="48">
        <v>121</v>
      </c>
      <c r="H41" s="49"/>
      <c r="I41" s="49">
        <v>1376.35</v>
      </c>
      <c r="J41" s="49">
        <v>1079.8</v>
      </c>
      <c r="K41" s="49">
        <v>1079.8</v>
      </c>
      <c r="L41" s="49">
        <v>1079.8</v>
      </c>
      <c r="M41" s="183"/>
      <c r="N41" s="134"/>
    </row>
    <row r="42" spans="1:14" ht="15.75" thickBot="1" x14ac:dyDescent="0.3">
      <c r="A42" s="107"/>
      <c r="B42" s="108"/>
      <c r="C42" s="161"/>
      <c r="D42" s="77" t="s">
        <v>33</v>
      </c>
      <c r="E42" s="78" t="s">
        <v>35</v>
      </c>
      <c r="F42" s="78" t="s">
        <v>52</v>
      </c>
      <c r="G42" s="48">
        <v>129</v>
      </c>
      <c r="H42" s="49"/>
      <c r="I42" s="49">
        <v>415.66</v>
      </c>
      <c r="J42" s="49">
        <v>326.10000000000002</v>
      </c>
      <c r="K42" s="49">
        <v>326.10000000000002</v>
      </c>
      <c r="L42" s="49">
        <v>326.10000000000002</v>
      </c>
      <c r="M42" s="113"/>
      <c r="N42" s="184"/>
    </row>
    <row r="43" spans="1:14" ht="24.75" customHeight="1" x14ac:dyDescent="0.25">
      <c r="A43" s="116" t="s">
        <v>19</v>
      </c>
      <c r="B43" s="117"/>
      <c r="C43" s="118" t="s">
        <v>14</v>
      </c>
      <c r="D43" s="94" t="s">
        <v>33</v>
      </c>
      <c r="E43" s="97" t="s">
        <v>35</v>
      </c>
      <c r="F43" s="97" t="s">
        <v>59</v>
      </c>
      <c r="G43" s="5">
        <v>121</v>
      </c>
      <c r="H43" s="11">
        <v>473.37</v>
      </c>
      <c r="I43" s="47">
        <v>826.34</v>
      </c>
      <c r="J43" s="44">
        <v>801.1</v>
      </c>
      <c r="K43" s="44">
        <v>801.1</v>
      </c>
      <c r="L43" s="47">
        <v>801.1</v>
      </c>
      <c r="M43" s="158" t="s">
        <v>20</v>
      </c>
      <c r="N43" s="178"/>
    </row>
    <row r="44" spans="1:14" x14ac:dyDescent="0.25">
      <c r="A44" s="86"/>
      <c r="B44" s="87"/>
      <c r="C44" s="110"/>
      <c r="D44" s="94"/>
      <c r="E44" s="97"/>
      <c r="F44" s="97"/>
      <c r="G44" s="5">
        <v>122</v>
      </c>
      <c r="H44" s="47"/>
      <c r="I44" s="47">
        <v>0</v>
      </c>
      <c r="J44" s="36">
        <v>0</v>
      </c>
      <c r="K44" s="41">
        <v>0</v>
      </c>
      <c r="L44" s="47">
        <v>0</v>
      </c>
      <c r="M44" s="105"/>
      <c r="N44" s="134"/>
    </row>
    <row r="45" spans="1:14" ht="15.75" thickBot="1" x14ac:dyDescent="0.3">
      <c r="A45" s="88"/>
      <c r="B45" s="89"/>
      <c r="C45" s="111"/>
      <c r="D45" s="95"/>
      <c r="E45" s="98"/>
      <c r="F45" s="98"/>
      <c r="G45" s="6">
        <v>129</v>
      </c>
      <c r="H45" s="13">
        <v>143</v>
      </c>
      <c r="I45" s="37">
        <v>249.55</v>
      </c>
      <c r="J45" s="37">
        <v>241.93</v>
      </c>
      <c r="K45" s="37">
        <v>241.93</v>
      </c>
      <c r="L45" s="67">
        <v>241.93</v>
      </c>
      <c r="M45" s="107"/>
      <c r="N45" s="184"/>
    </row>
    <row r="46" spans="1:14" ht="120" customHeight="1" x14ac:dyDescent="0.25">
      <c r="A46" s="116" t="s">
        <v>21</v>
      </c>
      <c r="B46" s="117"/>
      <c r="C46" s="122" t="s">
        <v>22</v>
      </c>
      <c r="D46" s="121" t="s">
        <v>33</v>
      </c>
      <c r="E46" s="120" t="s">
        <v>35</v>
      </c>
      <c r="F46" s="120" t="s">
        <v>60</v>
      </c>
      <c r="G46" s="5">
        <v>244</v>
      </c>
      <c r="H46" s="11">
        <v>299.07</v>
      </c>
      <c r="I46" s="34">
        <v>315.5</v>
      </c>
      <c r="J46" s="34">
        <v>315.5</v>
      </c>
      <c r="K46" s="34">
        <v>315.5</v>
      </c>
      <c r="L46" s="66">
        <v>315.5</v>
      </c>
      <c r="M46" s="116" t="s">
        <v>23</v>
      </c>
      <c r="N46" s="145"/>
    </row>
    <row r="47" spans="1:14" ht="19.5" customHeight="1" x14ac:dyDescent="0.25">
      <c r="A47" s="86"/>
      <c r="B47" s="87"/>
      <c r="C47" s="123"/>
      <c r="D47" s="94"/>
      <c r="E47" s="97"/>
      <c r="F47" s="97"/>
      <c r="G47" s="5">
        <v>853</v>
      </c>
      <c r="H47" s="11">
        <v>0.2</v>
      </c>
      <c r="I47" s="47">
        <v>0</v>
      </c>
      <c r="J47" s="36">
        <v>0</v>
      </c>
      <c r="K47" s="41">
        <v>0</v>
      </c>
      <c r="L47" s="47">
        <v>0</v>
      </c>
      <c r="M47" s="86"/>
      <c r="N47" s="146"/>
    </row>
    <row r="48" spans="1:14" x14ac:dyDescent="0.25">
      <c r="A48" s="86"/>
      <c r="B48" s="87"/>
      <c r="C48" s="123"/>
      <c r="D48" s="94"/>
      <c r="E48" s="97"/>
      <c r="F48" s="97"/>
      <c r="G48" s="5">
        <v>122</v>
      </c>
      <c r="H48" s="11"/>
      <c r="I48" s="47"/>
      <c r="J48" s="36"/>
      <c r="K48" s="41"/>
      <c r="L48" s="47"/>
      <c r="M48" s="86"/>
      <c r="N48" s="146"/>
    </row>
    <row r="49" spans="1:14" x14ac:dyDescent="0.25">
      <c r="A49" s="86"/>
      <c r="B49" s="87"/>
      <c r="C49" s="123"/>
      <c r="D49" s="94"/>
      <c r="E49" s="97"/>
      <c r="F49" s="97"/>
      <c r="G49" s="5">
        <v>121</v>
      </c>
      <c r="H49" s="11">
        <v>1191.81</v>
      </c>
      <c r="I49" s="47">
        <v>1657.52</v>
      </c>
      <c r="J49" s="36">
        <v>1231</v>
      </c>
      <c r="K49" s="44">
        <v>1231</v>
      </c>
      <c r="L49" s="47">
        <v>1231</v>
      </c>
      <c r="M49" s="86"/>
      <c r="N49" s="146"/>
    </row>
    <row r="50" spans="1:14" ht="15.75" thickBot="1" x14ac:dyDescent="0.3">
      <c r="A50" s="88"/>
      <c r="B50" s="89"/>
      <c r="C50" s="124"/>
      <c r="D50" s="95"/>
      <c r="E50" s="98"/>
      <c r="F50" s="98"/>
      <c r="G50" s="6">
        <v>129</v>
      </c>
      <c r="H50" s="14">
        <v>347.67</v>
      </c>
      <c r="I50" s="37">
        <v>500.61</v>
      </c>
      <c r="J50" s="37">
        <v>371.8</v>
      </c>
      <c r="K50" s="37">
        <v>371.8</v>
      </c>
      <c r="L50" s="67">
        <v>371.8</v>
      </c>
      <c r="M50" s="88"/>
      <c r="N50" s="147"/>
    </row>
    <row r="51" spans="1:14" ht="36.75" customHeight="1" x14ac:dyDescent="0.25">
      <c r="A51" s="158" t="s">
        <v>24</v>
      </c>
      <c r="B51" s="159"/>
      <c r="C51" s="122"/>
      <c r="D51" s="62"/>
      <c r="E51" s="63"/>
      <c r="F51" s="63"/>
      <c r="G51" s="11"/>
      <c r="H51" s="12"/>
      <c r="I51" s="34">
        <v>0</v>
      </c>
      <c r="J51" s="34">
        <v>0</v>
      </c>
      <c r="K51" s="34">
        <v>0</v>
      </c>
      <c r="L51" s="66">
        <v>0</v>
      </c>
      <c r="M51" s="116" t="s">
        <v>25</v>
      </c>
      <c r="N51" s="145"/>
    </row>
    <row r="52" spans="1:14" ht="15.75" thickBot="1" x14ac:dyDescent="0.3">
      <c r="A52" s="105"/>
      <c r="B52" s="106"/>
      <c r="C52" s="123"/>
      <c r="D52" s="64"/>
      <c r="E52" s="65" t="s">
        <v>50</v>
      </c>
      <c r="F52" s="65" t="s">
        <v>51</v>
      </c>
      <c r="G52" s="13">
        <v>412</v>
      </c>
      <c r="H52" s="14">
        <v>1283.7</v>
      </c>
      <c r="I52" s="47">
        <v>4743.53</v>
      </c>
      <c r="J52" s="47"/>
      <c r="K52" s="47"/>
      <c r="L52" s="47"/>
      <c r="M52" s="86"/>
      <c r="N52" s="146"/>
    </row>
    <row r="53" spans="1:14" x14ac:dyDescent="0.25">
      <c r="A53" s="105"/>
      <c r="B53" s="106"/>
      <c r="C53" s="123"/>
      <c r="D53" s="148" t="s">
        <v>34</v>
      </c>
      <c r="E53" s="152">
        <v>1004</v>
      </c>
      <c r="F53" s="154" t="s">
        <v>61</v>
      </c>
      <c r="G53" s="156">
        <v>412</v>
      </c>
      <c r="H53" s="150">
        <v>3195.8</v>
      </c>
      <c r="I53" s="47"/>
      <c r="J53" s="47"/>
      <c r="K53" s="47"/>
      <c r="L53" s="47"/>
      <c r="M53" s="86"/>
      <c r="N53" s="146"/>
    </row>
    <row r="54" spans="1:14" ht="27" customHeight="1" thickBot="1" x14ac:dyDescent="0.3">
      <c r="A54" s="107"/>
      <c r="B54" s="108"/>
      <c r="C54" s="124"/>
      <c r="D54" s="149"/>
      <c r="E54" s="153"/>
      <c r="F54" s="155"/>
      <c r="G54" s="157"/>
      <c r="H54" s="151"/>
      <c r="I54" s="37">
        <v>4249.97</v>
      </c>
      <c r="J54" s="37">
        <v>5864.2</v>
      </c>
      <c r="K54" s="37">
        <v>5864.2</v>
      </c>
      <c r="L54" s="67">
        <v>5864.2</v>
      </c>
      <c r="M54" s="88"/>
      <c r="N54" s="147"/>
    </row>
    <row r="55" spans="1:14" ht="120" customHeight="1" x14ac:dyDescent="0.25">
      <c r="A55" s="116" t="s">
        <v>26</v>
      </c>
      <c r="B55" s="117"/>
      <c r="C55" s="122"/>
      <c r="D55" s="62"/>
      <c r="E55" s="63"/>
      <c r="F55" s="63"/>
      <c r="G55" s="11">
        <v>244</v>
      </c>
      <c r="H55" s="12"/>
      <c r="I55" s="34"/>
      <c r="J55" s="34">
        <v>0</v>
      </c>
      <c r="K55" s="34">
        <v>0</v>
      </c>
      <c r="L55" s="66">
        <v>0</v>
      </c>
      <c r="M55" s="116"/>
      <c r="N55" s="145"/>
    </row>
    <row r="56" spans="1:14" x14ac:dyDescent="0.25">
      <c r="A56" s="86"/>
      <c r="B56" s="87"/>
      <c r="C56" s="123"/>
      <c r="D56" s="68"/>
      <c r="E56" s="69"/>
      <c r="F56" s="69"/>
      <c r="G56" s="11">
        <v>111</v>
      </c>
      <c r="H56" s="12"/>
      <c r="I56" s="47"/>
      <c r="J56" s="47">
        <v>0</v>
      </c>
      <c r="K56" s="47">
        <v>0</v>
      </c>
      <c r="L56" s="47">
        <v>0</v>
      </c>
      <c r="M56" s="86"/>
      <c r="N56" s="146"/>
    </row>
    <row r="57" spans="1:14" x14ac:dyDescent="0.25">
      <c r="A57" s="86"/>
      <c r="B57" s="87"/>
      <c r="C57" s="123"/>
      <c r="D57" s="70"/>
      <c r="E57" s="71"/>
      <c r="F57" s="71"/>
      <c r="G57" s="11">
        <v>119</v>
      </c>
      <c r="H57" s="12"/>
      <c r="I57" s="47"/>
      <c r="J57" s="47">
        <v>0</v>
      </c>
      <c r="K57" s="47">
        <v>0</v>
      </c>
      <c r="L57" s="47">
        <v>0</v>
      </c>
      <c r="M57" s="86"/>
      <c r="N57" s="146"/>
    </row>
    <row r="58" spans="1:14" x14ac:dyDescent="0.25">
      <c r="A58" s="86"/>
      <c r="B58" s="87"/>
      <c r="C58" s="123"/>
      <c r="D58" s="68"/>
      <c r="E58" s="69"/>
      <c r="F58" s="69"/>
      <c r="G58" s="11">
        <v>121</v>
      </c>
      <c r="H58" s="12"/>
      <c r="I58" s="47"/>
      <c r="J58" s="47">
        <v>0</v>
      </c>
      <c r="K58" s="47">
        <v>0</v>
      </c>
      <c r="L58" s="47">
        <v>0</v>
      </c>
      <c r="M58" s="86"/>
      <c r="N58" s="146"/>
    </row>
    <row r="59" spans="1:14" ht="15.75" thickBot="1" x14ac:dyDescent="0.3">
      <c r="A59" s="88"/>
      <c r="B59" s="89"/>
      <c r="C59" s="124"/>
      <c r="D59" s="72"/>
      <c r="E59" s="73"/>
      <c r="F59" s="73"/>
      <c r="G59" s="13">
        <v>129</v>
      </c>
      <c r="H59" s="12"/>
      <c r="I59" s="47"/>
      <c r="J59" s="47"/>
      <c r="K59" s="47"/>
      <c r="L59" s="47"/>
      <c r="M59" s="86"/>
      <c r="N59" s="146"/>
    </row>
    <row r="60" spans="1:14" ht="15.75" thickBot="1" x14ac:dyDescent="0.3">
      <c r="A60" s="141" t="s">
        <v>27</v>
      </c>
      <c r="B60" s="142"/>
      <c r="C60" s="143"/>
      <c r="D60" s="7" t="s">
        <v>28</v>
      </c>
      <c r="E60" s="8" t="s">
        <v>28</v>
      </c>
      <c r="F60" s="8" t="s">
        <v>28</v>
      </c>
      <c r="G60" s="42" t="s">
        <v>28</v>
      </c>
      <c r="H60" s="52">
        <f>SUM(H12:H59)</f>
        <v>29321.029999999995</v>
      </c>
      <c r="I60" s="52">
        <f>SUM(I12:I59)</f>
        <v>39084.39</v>
      </c>
      <c r="J60" s="52">
        <f t="shared" ref="J60:L60" si="0">SUM(J12:J59)</f>
        <v>33454.669999999991</v>
      </c>
      <c r="K60" s="43">
        <f t="shared" si="0"/>
        <v>33454.669999999991</v>
      </c>
      <c r="L60" s="43">
        <f t="shared" si="0"/>
        <v>33454.669999999991</v>
      </c>
      <c r="M60" s="144">
        <f>SUM(H60:K60)</f>
        <v>135314.75999999998</v>
      </c>
      <c r="N60" s="144"/>
    </row>
    <row r="61" spans="1:14" x14ac:dyDescent="0.25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1:14" ht="93.75" customHeight="1" x14ac:dyDescent="0.25">
      <c r="A62" s="172" t="s">
        <v>43</v>
      </c>
      <c r="B62" s="173"/>
      <c r="C62" s="123" t="s">
        <v>14</v>
      </c>
      <c r="D62" s="125" t="s">
        <v>33</v>
      </c>
      <c r="E62" s="94" t="s">
        <v>35</v>
      </c>
      <c r="F62" s="94" t="s">
        <v>39</v>
      </c>
      <c r="G62" s="167" t="s">
        <v>36</v>
      </c>
      <c r="H62" s="168"/>
      <c r="I62" s="132"/>
      <c r="J62" s="132"/>
      <c r="K62" s="132"/>
      <c r="L62" s="132"/>
      <c r="M62" s="188"/>
      <c r="N62" s="146"/>
    </row>
    <row r="63" spans="1:14" ht="15" customHeight="1" x14ac:dyDescent="0.25">
      <c r="A63" s="105"/>
      <c r="B63" s="106"/>
      <c r="C63" s="123"/>
      <c r="D63" s="125"/>
      <c r="E63" s="94"/>
      <c r="F63" s="94"/>
      <c r="G63" s="125"/>
      <c r="H63" s="169"/>
      <c r="I63" s="132"/>
      <c r="J63" s="132"/>
      <c r="K63" s="132"/>
      <c r="L63" s="132"/>
      <c r="M63" s="188"/>
      <c r="N63" s="146"/>
    </row>
    <row r="64" spans="1:14" x14ac:dyDescent="0.25">
      <c r="A64" s="105"/>
      <c r="B64" s="106"/>
      <c r="C64" s="123"/>
      <c r="D64" s="125"/>
      <c r="E64" s="94"/>
      <c r="F64" s="94"/>
      <c r="G64" s="125"/>
      <c r="H64" s="169"/>
      <c r="I64" s="132"/>
      <c r="J64" s="132"/>
      <c r="K64" s="132"/>
      <c r="L64" s="132"/>
      <c r="M64" s="188"/>
      <c r="N64" s="146"/>
    </row>
    <row r="65" spans="1:14" ht="33.75" customHeight="1" thickBot="1" x14ac:dyDescent="0.3">
      <c r="A65" s="105"/>
      <c r="B65" s="106"/>
      <c r="C65" s="123"/>
      <c r="D65" s="125"/>
      <c r="E65" s="94"/>
      <c r="F65" s="94"/>
      <c r="G65" s="125"/>
      <c r="H65" s="115"/>
      <c r="I65" s="132"/>
      <c r="J65" s="132"/>
      <c r="K65" s="132"/>
      <c r="L65" s="132"/>
      <c r="M65" s="189"/>
      <c r="N65" s="147"/>
    </row>
    <row r="66" spans="1:14" ht="53.25" customHeight="1" thickBot="1" x14ac:dyDescent="0.3">
      <c r="A66" s="174" t="s">
        <v>44</v>
      </c>
      <c r="B66" s="174"/>
      <c r="C66" s="175" t="s">
        <v>42</v>
      </c>
      <c r="D66" s="15" t="s">
        <v>33</v>
      </c>
      <c r="E66" s="16" t="s">
        <v>40</v>
      </c>
      <c r="F66" s="16" t="s">
        <v>45</v>
      </c>
      <c r="G66" s="15" t="s">
        <v>36</v>
      </c>
      <c r="H66" s="19">
        <v>8.8000000000000007</v>
      </c>
      <c r="I66" s="56">
        <v>56.13</v>
      </c>
      <c r="J66" s="30"/>
      <c r="K66" s="39"/>
      <c r="L66" s="59"/>
      <c r="M66" s="158"/>
      <c r="N66" s="178"/>
    </row>
    <row r="67" spans="1:14" ht="52.5" customHeight="1" x14ac:dyDescent="0.25">
      <c r="A67" s="177"/>
      <c r="B67" s="177"/>
      <c r="C67" s="176"/>
      <c r="D67" s="23" t="s">
        <v>33</v>
      </c>
      <c r="E67" s="24" t="s">
        <v>40</v>
      </c>
      <c r="F67" s="24" t="s">
        <v>45</v>
      </c>
      <c r="G67" s="23" t="s">
        <v>41</v>
      </c>
      <c r="H67" s="27"/>
      <c r="I67" s="57"/>
      <c r="J67" s="28"/>
      <c r="K67" s="40"/>
      <c r="L67" s="60"/>
      <c r="M67" s="105"/>
      <c r="N67" s="134"/>
    </row>
    <row r="68" spans="1:14" ht="80.25" customHeight="1" x14ac:dyDescent="0.25">
      <c r="A68" s="174" t="s">
        <v>47</v>
      </c>
      <c r="B68" s="174"/>
      <c r="C68" s="174" t="s">
        <v>42</v>
      </c>
      <c r="D68" s="15" t="s">
        <v>33</v>
      </c>
      <c r="E68" s="16" t="s">
        <v>35</v>
      </c>
      <c r="F68" s="16" t="s">
        <v>46</v>
      </c>
      <c r="G68" s="15" t="s">
        <v>48</v>
      </c>
      <c r="H68" s="45">
        <v>35.49</v>
      </c>
      <c r="I68" s="55">
        <v>30.49</v>
      </c>
      <c r="J68" s="29">
        <v>29.57</v>
      </c>
      <c r="K68" s="38">
        <v>29.57</v>
      </c>
      <c r="L68" s="58">
        <v>29.57</v>
      </c>
      <c r="M68" s="179" t="s">
        <v>53</v>
      </c>
      <c r="N68" s="175"/>
    </row>
    <row r="69" spans="1:14" ht="81" customHeight="1" x14ac:dyDescent="0.25">
      <c r="A69" s="174"/>
      <c r="B69" s="174"/>
      <c r="C69" s="174"/>
      <c r="D69" s="15" t="s">
        <v>33</v>
      </c>
      <c r="E69" s="16" t="s">
        <v>35</v>
      </c>
      <c r="F69" s="16" t="s">
        <v>46</v>
      </c>
      <c r="G69" s="15" t="s">
        <v>49</v>
      </c>
      <c r="H69" s="45">
        <v>10.72</v>
      </c>
      <c r="I69" s="55">
        <v>9.2100000000000009</v>
      </c>
      <c r="J69" s="29">
        <v>8.93</v>
      </c>
      <c r="K69" s="38">
        <v>8.93</v>
      </c>
      <c r="L69" s="58">
        <v>8.93</v>
      </c>
      <c r="M69" s="180"/>
      <c r="N69" s="176"/>
    </row>
    <row r="70" spans="1:14" ht="124.5" customHeight="1" x14ac:dyDescent="0.25">
      <c r="A70" s="174"/>
      <c r="B70" s="174"/>
      <c r="C70" s="174"/>
      <c r="D70" s="15" t="s">
        <v>33</v>
      </c>
      <c r="E70" s="16" t="s">
        <v>35</v>
      </c>
      <c r="F70" s="16" t="s">
        <v>46</v>
      </c>
      <c r="G70" s="15" t="s">
        <v>36</v>
      </c>
      <c r="H70" s="45">
        <v>1.3</v>
      </c>
      <c r="I70" s="55">
        <v>1.1000000000000001</v>
      </c>
      <c r="J70" s="29">
        <v>1.1000000000000001</v>
      </c>
      <c r="K70" s="38">
        <v>1.1000000000000001</v>
      </c>
      <c r="L70" s="58">
        <v>1.1000000000000001</v>
      </c>
      <c r="M70" s="181"/>
      <c r="N70" s="182"/>
    </row>
    <row r="71" spans="1:14" ht="15.75" thickBot="1" x14ac:dyDescent="0.3">
      <c r="A71" s="170" t="s">
        <v>29</v>
      </c>
      <c r="B71" s="171"/>
      <c r="C71" s="22"/>
      <c r="D71" s="7" t="s">
        <v>28</v>
      </c>
      <c r="E71" s="7" t="s">
        <v>28</v>
      </c>
      <c r="F71" s="7" t="s">
        <v>28</v>
      </c>
      <c r="G71" s="7" t="s">
        <v>28</v>
      </c>
      <c r="H71" s="19">
        <f>SUM(H62:H70)</f>
        <v>56.31</v>
      </c>
      <c r="I71" s="54">
        <f>SUM(I62:I70)</f>
        <v>96.93</v>
      </c>
      <c r="J71" s="46">
        <f>SUM(J62:J70)</f>
        <v>39.6</v>
      </c>
      <c r="K71" s="46">
        <f>SUM(K62:K70)</f>
        <v>39.6</v>
      </c>
      <c r="L71" s="61">
        <f>SUM(L62:L70)</f>
        <v>39.6</v>
      </c>
      <c r="M71" s="128"/>
      <c r="N71" s="129"/>
    </row>
    <row r="72" spans="1:14" ht="15.75" thickBot="1" x14ac:dyDescent="0.3">
      <c r="A72" s="162" t="s">
        <v>30</v>
      </c>
      <c r="B72" s="163"/>
      <c r="C72" s="164"/>
      <c r="D72" s="7" t="s">
        <v>28</v>
      </c>
      <c r="E72" s="7" t="s">
        <v>28</v>
      </c>
      <c r="F72" s="7" t="s">
        <v>28</v>
      </c>
      <c r="G72" s="7" t="s">
        <v>28</v>
      </c>
      <c r="H72" s="20">
        <f>H71+H60</f>
        <v>29377.339999999997</v>
      </c>
      <c r="I72" s="20">
        <f>I71+I60</f>
        <v>39181.32</v>
      </c>
      <c r="J72" s="20">
        <f>J71+J60</f>
        <v>33494.26999999999</v>
      </c>
      <c r="K72" s="20">
        <f>K71+K60</f>
        <v>33494.26999999999</v>
      </c>
      <c r="L72" s="20">
        <f>L71+L60</f>
        <v>33494.26999999999</v>
      </c>
      <c r="M72" s="165">
        <f>SUM(H72:L72)</f>
        <v>169041.46999999997</v>
      </c>
      <c r="N72" s="166"/>
    </row>
    <row r="73" spans="1:14" x14ac:dyDescent="0.25">
      <c r="A73" s="2"/>
      <c r="B73" s="2"/>
      <c r="C73" s="2"/>
      <c r="D73" s="2"/>
      <c r="E73" s="2"/>
      <c r="F73" s="2"/>
      <c r="G73" s="2"/>
      <c r="H73" s="21"/>
      <c r="I73" s="21"/>
      <c r="J73" s="21"/>
      <c r="K73" s="21"/>
      <c r="L73" s="21"/>
      <c r="M73" s="2"/>
      <c r="N73" s="2"/>
    </row>
    <row r="74" spans="1:14" ht="15.75" x14ac:dyDescent="0.25">
      <c r="A74" s="9"/>
    </row>
    <row r="75" spans="1:14" ht="15.75" x14ac:dyDescent="0.25">
      <c r="A75" s="9"/>
    </row>
    <row r="76" spans="1:14" ht="18.75" x14ac:dyDescent="0.25">
      <c r="A76" s="10" t="s">
        <v>62</v>
      </c>
    </row>
    <row r="77" spans="1:14" ht="18.75" x14ac:dyDescent="0.25">
      <c r="A77" s="10" t="s">
        <v>31</v>
      </c>
    </row>
    <row r="78" spans="1:14" ht="18.75" x14ac:dyDescent="0.3">
      <c r="A78" s="10" t="s">
        <v>32</v>
      </c>
      <c r="H78" s="31"/>
      <c r="I78" s="31"/>
      <c r="J78" s="31"/>
      <c r="K78" s="31"/>
      <c r="L78" s="31"/>
      <c r="M78" s="35" t="s">
        <v>63</v>
      </c>
    </row>
  </sheetData>
  <mergeCells count="94">
    <mergeCell ref="L62:L65"/>
    <mergeCell ref="M68:N70"/>
    <mergeCell ref="M12:N42"/>
    <mergeCell ref="F31:F39"/>
    <mergeCell ref="E31:E39"/>
    <mergeCell ref="D31:D39"/>
    <mergeCell ref="M62:N65"/>
    <mergeCell ref="M46:N50"/>
    <mergeCell ref="M43:N45"/>
    <mergeCell ref="F18:F23"/>
    <mergeCell ref="M55:N59"/>
    <mergeCell ref="J62:J65"/>
    <mergeCell ref="I62:I65"/>
    <mergeCell ref="A61:N61"/>
    <mergeCell ref="A18:B23"/>
    <mergeCell ref="C18:C23"/>
    <mergeCell ref="A31:B42"/>
    <mergeCell ref="C31:C42"/>
    <mergeCell ref="A72:C72"/>
    <mergeCell ref="M72:N72"/>
    <mergeCell ref="G62:G65"/>
    <mergeCell ref="H62:H65"/>
    <mergeCell ref="A71:B71"/>
    <mergeCell ref="M71:N71"/>
    <mergeCell ref="A62:B65"/>
    <mergeCell ref="C68:C70"/>
    <mergeCell ref="A68:B70"/>
    <mergeCell ref="C66:C67"/>
    <mergeCell ref="A66:B67"/>
    <mergeCell ref="M66:N67"/>
    <mergeCell ref="K62:K65"/>
    <mergeCell ref="C62:C65"/>
    <mergeCell ref="A60:C60"/>
    <mergeCell ref="M60:N60"/>
    <mergeCell ref="C51:C54"/>
    <mergeCell ref="M51:N54"/>
    <mergeCell ref="D53:D54"/>
    <mergeCell ref="H53:H54"/>
    <mergeCell ref="A55:B59"/>
    <mergeCell ref="C55:C59"/>
    <mergeCell ref="E53:E54"/>
    <mergeCell ref="F53:F54"/>
    <mergeCell ref="G53:G54"/>
    <mergeCell ref="A51:B54"/>
    <mergeCell ref="H1:N1"/>
    <mergeCell ref="M5:N6"/>
    <mergeCell ref="A2:N3"/>
    <mergeCell ref="A4:N4"/>
    <mergeCell ref="K7:K8"/>
    <mergeCell ref="H6:I6"/>
    <mergeCell ref="J7:J8"/>
    <mergeCell ref="D7:D8"/>
    <mergeCell ref="E7:E8"/>
    <mergeCell ref="F7:F8"/>
    <mergeCell ref="G7:G8"/>
    <mergeCell ref="I7:I8"/>
    <mergeCell ref="H5:I5"/>
    <mergeCell ref="M7:N8"/>
    <mergeCell ref="L7:L8"/>
    <mergeCell ref="H29:H30"/>
    <mergeCell ref="D62:D65"/>
    <mergeCell ref="E62:E65"/>
    <mergeCell ref="F62:F65"/>
    <mergeCell ref="D18:D23"/>
    <mergeCell ref="E18:E23"/>
    <mergeCell ref="A43:B45"/>
    <mergeCell ref="C43:C45"/>
    <mergeCell ref="D43:D45"/>
    <mergeCell ref="E43:E45"/>
    <mergeCell ref="F43:F45"/>
    <mergeCell ref="A46:B50"/>
    <mergeCell ref="C46:C50"/>
    <mergeCell ref="D46:D50"/>
    <mergeCell ref="E46:E50"/>
    <mergeCell ref="F46:F50"/>
    <mergeCell ref="A24:B30"/>
    <mergeCell ref="C24:C30"/>
    <mergeCell ref="F24:F30"/>
    <mergeCell ref="D24:D30"/>
    <mergeCell ref="E24:E30"/>
    <mergeCell ref="B9:G9"/>
    <mergeCell ref="H9:N9"/>
    <mergeCell ref="A5:B8"/>
    <mergeCell ref="C5:C8"/>
    <mergeCell ref="D5:G6"/>
    <mergeCell ref="H7:H8"/>
    <mergeCell ref="B10:G10"/>
    <mergeCell ref="H11:N11"/>
    <mergeCell ref="A11:G11"/>
    <mergeCell ref="A12:B17"/>
    <mergeCell ref="C12:C17"/>
    <mergeCell ref="D12:D17"/>
    <mergeCell ref="E12:E17"/>
    <mergeCell ref="F12:F17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Лист1!_Hlk434907617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2023-10-06T03:53:59Z</dcterms:modified>
</cp:coreProperties>
</file>