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/>
  <c r="K21" i="1"/>
  <c r="K19" i="1"/>
  <c r="K17" i="1"/>
  <c r="K18" i="1"/>
  <c r="K16" i="1"/>
  <c r="K11" i="1"/>
  <c r="K12" i="1"/>
  <c r="K13" i="1"/>
  <c r="K14" i="1"/>
  <c r="K9" i="1"/>
  <c r="D11" i="1" l="1"/>
  <c r="D9" i="1" s="1"/>
  <c r="D12" i="1"/>
  <c r="D13" i="1"/>
  <c r="D14" i="1"/>
  <c r="D19" i="1"/>
  <c r="J19" i="1"/>
  <c r="J14" i="1"/>
  <c r="J13" i="1"/>
  <c r="J12" i="1"/>
  <c r="J11" i="1"/>
  <c r="J9" i="1" l="1"/>
  <c r="I14" i="1"/>
  <c r="I19" i="1"/>
  <c r="I13" i="1"/>
  <c r="I12" i="1"/>
  <c r="I11" i="1"/>
  <c r="I9" i="1" l="1"/>
  <c r="H11" i="1"/>
  <c r="H19" i="1"/>
  <c r="H14" i="1"/>
  <c r="H13" i="1"/>
  <c r="H12" i="1"/>
  <c r="H9" i="1" l="1"/>
  <c r="E19" i="1" l="1"/>
  <c r="F19" i="1"/>
  <c r="G19" i="1"/>
  <c r="E14" i="1"/>
  <c r="F14" i="1"/>
  <c r="G14" i="1"/>
  <c r="E13" i="1"/>
  <c r="F13" i="1"/>
  <c r="G13" i="1"/>
  <c r="E12" i="1"/>
  <c r="F12" i="1"/>
  <c r="G12" i="1"/>
  <c r="E11" i="1"/>
  <c r="F11" i="1"/>
  <c r="G11" i="1"/>
  <c r="F9" i="1" l="1"/>
  <c r="E9" i="1"/>
  <c r="G9" i="1"/>
</calcChain>
</file>

<file path=xl/sharedStrings.xml><?xml version="1.0" encoding="utf-8"?>
<sst xmlns="http://schemas.openxmlformats.org/spreadsheetml/2006/main" count="42" uniqueCount="32">
  <si>
    <t>Приложение № 2 к муниципальной программе «Развитие образования»</t>
  </si>
  <si>
    <t>Ресурсное обеспечение и прогнозная оценка расходов на реализацию целей муниципальной программы с учетом источников финансирования, в том числе по уровням бюджетной системы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</si>
  <si>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</si>
  <si>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</si>
  <si>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</si>
  <si>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</t>
  </si>
  <si>
    <t>(тыс. руб.), годы</t>
  </si>
  <si>
    <t>2020 год</t>
  </si>
  <si>
    <t>2023 год</t>
  </si>
  <si>
    <t>Муниципальная программа</t>
  </si>
  <si>
    <t xml:space="preserve">Всего                    </t>
  </si>
  <si>
    <t xml:space="preserve">«Развитие образования» </t>
  </si>
  <si>
    <t xml:space="preserve">в том числе:             </t>
  </si>
  <si>
    <t xml:space="preserve"> </t>
  </si>
  <si>
    <t xml:space="preserve">краевой бюджет           </t>
  </si>
  <si>
    <t>районный бюджет</t>
  </si>
  <si>
    <t>Федеральный бюджет</t>
  </si>
  <si>
    <t>Подпрограмма 1</t>
  </si>
  <si>
    <t>«Развитие дошкольного, общего и дополнительного образования детей»</t>
  </si>
  <si>
    <t>Подпрограмма 2</t>
  </si>
  <si>
    <t>«Обеспечение реализации муниципальной программы и прочие мероприятия в сфере образования»</t>
  </si>
  <si>
    <t>федеральный бюджет</t>
  </si>
  <si>
    <t>опеки и попечительства</t>
  </si>
  <si>
    <t xml:space="preserve">администрации Козульского района                                                                     </t>
  </si>
  <si>
    <t>2024 год</t>
  </si>
  <si>
    <t>2025 год</t>
  </si>
  <si>
    <t xml:space="preserve">Начальник управления образования, </t>
  </si>
  <si>
    <t>А.Р.Косарев</t>
  </si>
  <si>
    <t>2026 год</t>
  </si>
  <si>
    <t>Итого за 2020-2026 год</t>
  </si>
  <si>
    <t>2021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</si>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</sst>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0" xfId="0" applyFont="1"/>
    <xf numFmtId="0" fontId="6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top" wrapText="1"/>
    </xf>
    <xf numFmtId="0" fontId="10" fillId="0" borderId="0" xfId="0" applyFont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7" fillId="2" borderId="11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selection activeCell="H29" sqref="H29"/>
    </sheetView>
  </sheetViews>
  <sheetFormatPr defaultRowHeight="15" x14ac:dyDescent="0.25"/>
  <cols>
    <col min="1" max="1" width="26" customWidth="1"/>
    <col min="2" max="2" width="45.5703125" customWidth="1"/>
    <col min="3" max="3" width="18.7109375" customWidth="1"/>
    <col min="4" max="4" width="16" customWidth="1"/>
    <col min="5" max="5" width="15.5703125" customWidth="1"/>
    <col min="6" max="6" width="14.28515625" style="48" bestFit="1" customWidth="1"/>
    <col min="7" max="7" width="18.140625" style="48" bestFit="1" customWidth="1"/>
    <col min="8" max="8" width="14.28515625" bestFit="1" customWidth="1"/>
    <col min="9" max="10" width="14.28515625" customWidth="1"/>
    <col min="11" max="11" width="16.42578125" bestFit="1" customWidth="1"/>
  </cols>
  <sheetData>
    <row r="1" spans="1:11" ht="33.75" customHeight="1" x14ac:dyDescent="0.25">
      <c r="A1" s="1"/>
      <c r="E1" s="60" t="s">
        <v>0</v>
      </c>
      <c r="F1" s="60"/>
      <c r="G1" s="60"/>
      <c r="H1" s="60"/>
      <c r="I1" s="60"/>
      <c r="J1" s="60"/>
      <c r="K1" s="60"/>
    </row>
    <row r="2" spans="1:11" ht="15" customHeight="1" x14ac:dyDescent="0.25">
      <c r="A2" s="2"/>
      <c r="E2" s="60"/>
      <c r="F2" s="60"/>
      <c r="G2" s="60"/>
      <c r="H2" s="60"/>
      <c r="I2" s="60"/>
      <c r="J2" s="60"/>
      <c r="K2" s="60"/>
    </row>
    <row r="3" spans="1:11" ht="18.75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45" customHeight="1" thickBot="1" x14ac:dyDescent="0.3">
      <c r="A4" s="58"/>
      <c r="B4" s="58"/>
      <c r="C4" s="58"/>
      <c r="D4" s="59"/>
      <c r="E4" s="59"/>
      <c r="F4" s="59"/>
      <c r="G4" s="59"/>
      <c r="H4" s="59"/>
      <c r="I4" s="59"/>
      <c r="J4" s="59"/>
      <c r="K4" s="59"/>
    </row>
    <row r="5" spans="1:11" ht="83.25" customHeight="1" x14ac:dyDescent="0.25">
      <c r="A5" s="54" t="s">
        <v>2</v>
      </c>
      <c r="B5" s="54" t="s">
        <v>3</v>
      </c>
      <c r="C5" s="65" t="s">
        <v>4</v>
      </c>
      <c r="D5" s="68" t="s">
        <v>5</v>
      </c>
      <c r="E5" s="68"/>
      <c r="F5" s="68"/>
      <c r="G5" s="68"/>
      <c r="H5" s="68"/>
      <c r="I5" s="68"/>
      <c r="J5" s="68"/>
      <c r="K5" s="68"/>
    </row>
    <row r="6" spans="1:11" ht="18.75" x14ac:dyDescent="0.25">
      <c r="A6" s="55"/>
      <c r="B6" s="55"/>
      <c r="C6" s="66"/>
      <c r="D6" s="68" t="s">
        <v>6</v>
      </c>
      <c r="E6" s="68"/>
      <c r="F6" s="68"/>
      <c r="G6" s="68"/>
      <c r="H6" s="68"/>
      <c r="I6" s="68"/>
      <c r="J6" s="68"/>
      <c r="K6" s="68"/>
    </row>
    <row r="7" spans="1:11" ht="18.75" x14ac:dyDescent="0.25">
      <c r="A7" s="55"/>
      <c r="B7" s="55"/>
      <c r="C7" s="66"/>
      <c r="D7" s="68"/>
      <c r="E7" s="68"/>
      <c r="F7" s="68"/>
      <c r="G7" s="68"/>
      <c r="H7" s="68"/>
      <c r="I7" s="68"/>
      <c r="J7" s="68"/>
      <c r="K7" s="68"/>
    </row>
    <row r="8" spans="1:11" ht="57" thickBot="1" x14ac:dyDescent="0.3">
      <c r="A8" s="61"/>
      <c r="B8" s="61"/>
      <c r="C8" s="67"/>
      <c r="D8" s="9" t="s">
        <v>7</v>
      </c>
      <c r="E8" s="9" t="s">
        <v>30</v>
      </c>
      <c r="F8" s="36" t="s">
        <v>31</v>
      </c>
      <c r="G8" s="36" t="s">
        <v>8</v>
      </c>
      <c r="H8" s="9" t="s">
        <v>24</v>
      </c>
      <c r="I8" s="9" t="s">
        <v>25</v>
      </c>
      <c r="J8" s="9" t="s">
        <v>28</v>
      </c>
      <c r="K8" s="9" t="s">
        <v>29</v>
      </c>
    </row>
    <row r="9" spans="1:11" ht="15.75" customHeight="1" thickBot="1" x14ac:dyDescent="0.3">
      <c r="A9" s="64" t="s">
        <v>9</v>
      </c>
      <c r="B9" s="4"/>
      <c r="C9" s="10" t="s">
        <v>10</v>
      </c>
      <c r="D9" s="11">
        <f>D11+D12+D13</f>
        <v>335845.67000000004</v>
      </c>
      <c r="E9" s="11">
        <f t="shared" ref="E9:H9" si="0">E11+E12+E13</f>
        <v>374626.36</v>
      </c>
      <c r="F9" s="37">
        <f t="shared" si="0"/>
        <v>429046.76</v>
      </c>
      <c r="G9" s="37">
        <f t="shared" si="0"/>
        <v>530660.91</v>
      </c>
      <c r="H9" s="11">
        <f t="shared" si="0"/>
        <v>441370.67</v>
      </c>
      <c r="I9" s="11">
        <f t="shared" ref="I9:J9" si="1">I11+I12+I13</f>
        <v>428183.97</v>
      </c>
      <c r="J9" s="11">
        <f t="shared" si="1"/>
        <v>428183.97</v>
      </c>
      <c r="K9" s="12">
        <f>D9+E9+F9+G9+H9+I9+J9</f>
        <v>2967918.3099999996</v>
      </c>
    </row>
    <row r="10" spans="1:11" ht="19.5" thickBot="1" x14ac:dyDescent="0.3">
      <c r="A10" s="55"/>
      <c r="B10" s="4" t="s">
        <v>11</v>
      </c>
      <c r="C10" s="10" t="s">
        <v>12</v>
      </c>
      <c r="D10" s="13" t="s">
        <v>13</v>
      </c>
      <c r="E10" s="14"/>
      <c r="F10" s="38"/>
      <c r="G10" s="49"/>
      <c r="H10" s="14"/>
      <c r="I10" s="14"/>
      <c r="J10" s="14"/>
      <c r="K10" s="12"/>
    </row>
    <row r="11" spans="1:11" ht="37.5" x14ac:dyDescent="0.25">
      <c r="A11" s="55"/>
      <c r="B11" s="7"/>
      <c r="C11" s="16" t="s">
        <v>14</v>
      </c>
      <c r="D11" s="17">
        <f>D16+D21</f>
        <v>210733.18000000002</v>
      </c>
      <c r="E11" s="17">
        <f t="shared" ref="E11:G11" si="2">E16+E21</f>
        <v>234368.18</v>
      </c>
      <c r="F11" s="39">
        <f t="shared" si="2"/>
        <v>286544.65000000002</v>
      </c>
      <c r="G11" s="39">
        <f t="shared" si="2"/>
        <v>307454.59000000003</v>
      </c>
      <c r="H11" s="18">
        <f>H16+H21</f>
        <v>286145.34999999998</v>
      </c>
      <c r="I11" s="18">
        <f>I16+I21</f>
        <v>283089.34999999998</v>
      </c>
      <c r="J11" s="18">
        <f>J16+J21</f>
        <v>283089.34999999998</v>
      </c>
      <c r="K11" s="12">
        <f t="shared" ref="K11:K14" si="3">D11+E11+F11+G11+H11+I11+J11</f>
        <v>1891424.6500000004</v>
      </c>
    </row>
    <row r="12" spans="1:11" ht="38.25" thickBot="1" x14ac:dyDescent="0.3">
      <c r="A12" s="55"/>
      <c r="B12" s="5"/>
      <c r="C12" s="10" t="s">
        <v>15</v>
      </c>
      <c r="D12" s="18">
        <f>D17+D22</f>
        <v>113547.96</v>
      </c>
      <c r="E12" s="18">
        <f t="shared" ref="E12:H12" si="4">E17+E22</f>
        <v>110471.87</v>
      </c>
      <c r="F12" s="40">
        <f t="shared" si="4"/>
        <v>116446.83</v>
      </c>
      <c r="G12" s="40">
        <f t="shared" si="4"/>
        <v>185063.74</v>
      </c>
      <c r="H12" s="18">
        <f t="shared" si="4"/>
        <v>146365.91999999998</v>
      </c>
      <c r="I12" s="18">
        <f t="shared" ref="I12:J12" si="5">I17+I22</f>
        <v>142495.91999999998</v>
      </c>
      <c r="J12" s="18">
        <f t="shared" si="5"/>
        <v>142495.91999999998</v>
      </c>
      <c r="K12" s="12">
        <f t="shared" si="3"/>
        <v>956888.15999999992</v>
      </c>
    </row>
    <row r="13" spans="1:11" ht="32.25" customHeight="1" thickBot="1" x14ac:dyDescent="0.3">
      <c r="A13" s="55"/>
      <c r="B13" s="5"/>
      <c r="C13" s="19" t="s">
        <v>16</v>
      </c>
      <c r="D13" s="20">
        <f>D18+D23</f>
        <v>11564.53</v>
      </c>
      <c r="E13" s="20">
        <f t="shared" ref="E13:H13" si="6">E18+E23</f>
        <v>29786.309999999998</v>
      </c>
      <c r="F13" s="41">
        <f t="shared" si="6"/>
        <v>26055.279999999999</v>
      </c>
      <c r="G13" s="41">
        <f t="shared" si="6"/>
        <v>38142.58</v>
      </c>
      <c r="H13" s="20">
        <f t="shared" si="6"/>
        <v>8859.4</v>
      </c>
      <c r="I13" s="20">
        <f t="shared" ref="I13:J13" si="7">I18+I23</f>
        <v>2598.6999999999998</v>
      </c>
      <c r="J13" s="20">
        <f t="shared" si="7"/>
        <v>2598.6999999999998</v>
      </c>
      <c r="K13" s="12">
        <f t="shared" si="3"/>
        <v>119605.49999999999</v>
      </c>
    </row>
    <row r="14" spans="1:11" ht="26.25" customHeight="1" thickBot="1" x14ac:dyDescent="0.3">
      <c r="A14" s="54" t="s">
        <v>17</v>
      </c>
      <c r="B14" s="54" t="s">
        <v>18</v>
      </c>
      <c r="C14" s="21" t="s">
        <v>10</v>
      </c>
      <c r="D14" s="22">
        <f>D16+D17+D18</f>
        <v>313110.94000000006</v>
      </c>
      <c r="E14" s="22">
        <f t="shared" ref="E14:H14" si="8">E16+E17+E18</f>
        <v>347633.78</v>
      </c>
      <c r="F14" s="42">
        <f t="shared" si="8"/>
        <v>399669.42</v>
      </c>
      <c r="G14" s="42">
        <f t="shared" si="8"/>
        <v>491479.58999999997</v>
      </c>
      <c r="H14" s="22">
        <f t="shared" si="8"/>
        <v>407876.4</v>
      </c>
      <c r="I14" s="22">
        <f>I16+I17+I18</f>
        <v>394689.7</v>
      </c>
      <c r="J14" s="22">
        <f>J16+J17+J18</f>
        <v>394689.7</v>
      </c>
      <c r="K14" s="12">
        <f t="shared" si="3"/>
        <v>2749149.5300000003</v>
      </c>
    </row>
    <row r="15" spans="1:11" ht="26.25" customHeight="1" thickBot="1" x14ac:dyDescent="0.3">
      <c r="A15" s="55"/>
      <c r="B15" s="55"/>
      <c r="C15" s="10" t="s">
        <v>12</v>
      </c>
      <c r="D15" s="17" t="s">
        <v>13</v>
      </c>
      <c r="E15" s="15"/>
      <c r="F15" s="38"/>
      <c r="G15" s="38"/>
      <c r="H15" s="23"/>
      <c r="I15" s="23"/>
      <c r="J15" s="23"/>
      <c r="K15" s="12"/>
    </row>
    <row r="16" spans="1:11" ht="23.25" customHeight="1" thickBot="1" x14ac:dyDescent="0.3">
      <c r="A16" s="55"/>
      <c r="B16" s="55"/>
      <c r="C16" s="10" t="s">
        <v>14</v>
      </c>
      <c r="D16" s="17">
        <v>206791.42</v>
      </c>
      <c r="E16" s="15">
        <v>231177.94</v>
      </c>
      <c r="F16" s="43">
        <v>281560.69</v>
      </c>
      <c r="G16" s="43">
        <v>299314.56</v>
      </c>
      <c r="H16" s="25">
        <v>277293.25</v>
      </c>
      <c r="I16" s="25">
        <v>274267.25</v>
      </c>
      <c r="J16" s="25">
        <v>274267.25</v>
      </c>
      <c r="K16" s="12">
        <f>D16+E16+F16+G16+H16+I16+J16</f>
        <v>1844672.36</v>
      </c>
    </row>
    <row r="17" spans="1:11" ht="38.25" thickBot="1" x14ac:dyDescent="0.3">
      <c r="A17" s="55"/>
      <c r="B17" s="55"/>
      <c r="C17" s="10" t="s">
        <v>15</v>
      </c>
      <c r="D17" s="18">
        <v>94754.99</v>
      </c>
      <c r="E17" s="24">
        <v>91305.95</v>
      </c>
      <c r="F17" s="43">
        <v>93435.25</v>
      </c>
      <c r="G17" s="43">
        <v>157390.35999999999</v>
      </c>
      <c r="H17" s="25">
        <v>121723.75</v>
      </c>
      <c r="I17" s="25">
        <v>117823.75</v>
      </c>
      <c r="J17" s="25">
        <v>117823.75</v>
      </c>
      <c r="K17" s="12">
        <f t="shared" ref="K17:K18" si="9">D17+E17+F17+G17+H17+I17+J17</f>
        <v>794257.8</v>
      </c>
    </row>
    <row r="18" spans="1:11" ht="38.25" thickBot="1" x14ac:dyDescent="0.3">
      <c r="A18" s="56"/>
      <c r="B18" s="56"/>
      <c r="C18" s="10" t="s">
        <v>16</v>
      </c>
      <c r="D18" s="26">
        <v>11564.53</v>
      </c>
      <c r="E18" s="27">
        <v>25149.89</v>
      </c>
      <c r="F18" s="44">
        <v>24673.48</v>
      </c>
      <c r="G18" s="50">
        <v>34774.67</v>
      </c>
      <c r="H18" s="28">
        <v>8859.4</v>
      </c>
      <c r="I18" s="28">
        <v>2598.6999999999998</v>
      </c>
      <c r="J18" s="28">
        <v>2598.6999999999998</v>
      </c>
      <c r="K18" s="12">
        <f t="shared" si="9"/>
        <v>110219.36999999998</v>
      </c>
    </row>
    <row r="19" spans="1:11" ht="20.25" customHeight="1" x14ac:dyDescent="0.25">
      <c r="A19" s="55" t="s">
        <v>19</v>
      </c>
      <c r="B19" s="62" t="s">
        <v>20</v>
      </c>
      <c r="C19" s="29" t="s">
        <v>10</v>
      </c>
      <c r="D19" s="30">
        <f>D21+D22+D23</f>
        <v>22734.730000000003</v>
      </c>
      <c r="E19" s="30">
        <f t="shared" ref="E19:H19" si="10">E21+E22+E23</f>
        <v>26992.579999999994</v>
      </c>
      <c r="F19" s="45">
        <f t="shared" si="10"/>
        <v>29377.34</v>
      </c>
      <c r="G19" s="51">
        <f t="shared" si="10"/>
        <v>39181.320000000007</v>
      </c>
      <c r="H19" s="35">
        <f t="shared" si="10"/>
        <v>33494.269999999997</v>
      </c>
      <c r="I19" s="35">
        <f t="shared" ref="I19:J19" si="11">I21+I22+I23</f>
        <v>33494.269999999997</v>
      </c>
      <c r="J19" s="35">
        <f t="shared" si="11"/>
        <v>33494.269999999997</v>
      </c>
      <c r="K19" s="12">
        <f>D19+E19+F19+G19+H19+I19+J19</f>
        <v>218768.77999999997</v>
      </c>
    </row>
    <row r="20" spans="1:11" ht="19.5" thickBot="1" x14ac:dyDescent="0.3">
      <c r="A20" s="55"/>
      <c r="B20" s="62"/>
      <c r="C20" s="10" t="s">
        <v>12</v>
      </c>
      <c r="D20" s="31"/>
      <c r="E20" s="15"/>
      <c r="F20" s="38"/>
      <c r="G20" s="38"/>
      <c r="H20" s="15"/>
      <c r="I20" s="34"/>
      <c r="J20" s="53"/>
      <c r="K20" s="12"/>
    </row>
    <row r="21" spans="1:11" ht="38.25" thickBot="1" x14ac:dyDescent="0.3">
      <c r="A21" s="55"/>
      <c r="B21" s="62"/>
      <c r="C21" s="10" t="s">
        <v>14</v>
      </c>
      <c r="D21" s="17">
        <v>3941.76</v>
      </c>
      <c r="E21" s="15">
        <v>3190.24</v>
      </c>
      <c r="F21" s="38">
        <v>4983.96</v>
      </c>
      <c r="G21" s="38">
        <v>8140.03</v>
      </c>
      <c r="H21" s="15">
        <v>8852.1</v>
      </c>
      <c r="I21" s="34">
        <v>8822.1</v>
      </c>
      <c r="J21" s="53">
        <v>8822.1</v>
      </c>
      <c r="K21" s="12">
        <f>D21+E21+F21+G21+H21+I21+J21</f>
        <v>46752.289999999994</v>
      </c>
    </row>
    <row r="22" spans="1:11" ht="38.25" thickBot="1" x14ac:dyDescent="0.3">
      <c r="A22" s="55"/>
      <c r="B22" s="62"/>
      <c r="C22" s="10" t="s">
        <v>15</v>
      </c>
      <c r="D22" s="17">
        <v>18792.97</v>
      </c>
      <c r="E22" s="15">
        <v>19165.919999999998</v>
      </c>
      <c r="F22" s="38">
        <v>23011.58</v>
      </c>
      <c r="G22" s="38">
        <v>27673.38</v>
      </c>
      <c r="H22" s="15">
        <v>24642.17</v>
      </c>
      <c r="I22" s="34">
        <v>24672.17</v>
      </c>
      <c r="J22" s="53">
        <v>24672.17</v>
      </c>
      <c r="K22" s="12">
        <f t="shared" ref="K22:K23" si="12">D22+E22+F22+G22+H22+I22+J22</f>
        <v>162630.35999999999</v>
      </c>
    </row>
    <row r="23" spans="1:11" ht="38.25" thickBot="1" x14ac:dyDescent="0.3">
      <c r="A23" s="61"/>
      <c r="B23" s="63"/>
      <c r="C23" s="10" t="s">
        <v>21</v>
      </c>
      <c r="D23" s="32"/>
      <c r="E23" s="18">
        <v>4636.42</v>
      </c>
      <c r="F23" s="46">
        <v>1381.8</v>
      </c>
      <c r="G23" s="46">
        <v>3367.91</v>
      </c>
      <c r="H23" s="13"/>
      <c r="I23" s="13"/>
      <c r="J23" s="13"/>
      <c r="K23" s="12">
        <f t="shared" si="12"/>
        <v>9386.130000000001</v>
      </c>
    </row>
    <row r="24" spans="1:11" x14ac:dyDescent="0.25">
      <c r="A24" s="3"/>
      <c r="B24" s="3"/>
      <c r="C24" s="3"/>
      <c r="D24" s="3"/>
      <c r="E24" s="3"/>
      <c r="F24" s="47"/>
      <c r="G24" s="47"/>
      <c r="H24" s="3"/>
      <c r="I24" s="3"/>
      <c r="J24" s="3"/>
      <c r="K24" s="3"/>
    </row>
    <row r="25" spans="1:11" ht="18.75" x14ac:dyDescent="0.25">
      <c r="A25" s="6"/>
    </row>
    <row r="26" spans="1:11" ht="18.75" x14ac:dyDescent="0.25">
      <c r="A26" s="6"/>
    </row>
    <row r="27" spans="1:11" ht="18.75" x14ac:dyDescent="0.25">
      <c r="A27" s="6" t="s">
        <v>26</v>
      </c>
    </row>
    <row r="28" spans="1:11" ht="18.75" x14ac:dyDescent="0.3">
      <c r="A28" s="6" t="s">
        <v>22</v>
      </c>
      <c r="G28" s="52"/>
      <c r="H28" s="8"/>
      <c r="I28" s="8"/>
      <c r="J28" s="8"/>
    </row>
    <row r="29" spans="1:11" ht="18.75" x14ac:dyDescent="0.3">
      <c r="A29" s="6" t="s">
        <v>23</v>
      </c>
      <c r="H29" s="8" t="s">
        <v>27</v>
      </c>
      <c r="I29" s="33"/>
      <c r="J29" s="33"/>
    </row>
  </sheetData>
  <mergeCells count="13">
    <mergeCell ref="A14:A18"/>
    <mergeCell ref="A3:K4"/>
    <mergeCell ref="E1:K2"/>
    <mergeCell ref="B14:B18"/>
    <mergeCell ref="A19:A23"/>
    <mergeCell ref="B19:B23"/>
    <mergeCell ref="A9:A13"/>
    <mergeCell ref="A5:A8"/>
    <mergeCell ref="B5:B8"/>
    <mergeCell ref="C5:C8"/>
    <mergeCell ref="D5:K5"/>
    <mergeCell ref="D6:K6"/>
    <mergeCell ref="D7:K7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2023-11-16T10:19:42Z</dcterms:modified>
</cp:coreProperties>
</file>