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Решение от 25.04.2025 №51-353Р\"/>
    </mc:Choice>
  </mc:AlternateContent>
  <xr:revisionPtr revIDLastSave="0" documentId="13_ncr:1_{7BB4C71D-2D77-468A-B4DB-F0E04D8811BD}" xr6:coauthVersionLast="45" xr6:coauthVersionMax="45" xr10:uidLastSave="{00000000-0000-0000-0000-000000000000}"/>
  <bookViews>
    <workbookView xWindow="0" yWindow="0" windowWidth="38235" windowHeight="21000" xr2:uid="{00000000-000D-0000-FFFF-FFFF00000000}"/>
  </bookViews>
  <sheets>
    <sheet name="Бюджет" sheetId="1" r:id="rId1"/>
  </sheets>
  <definedNames>
    <definedName name="APPT" localSheetId="0">Бюджет!$A$15</definedName>
    <definedName name="FIO" localSheetId="0">Бюджет!$E$15</definedName>
    <definedName name="LAST_CELL" localSheetId="0">Бюджет!#REF!</definedName>
    <definedName name="SIGN" localSheetId="0">Бюджет!$A$15:$G$15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13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H14" i="1"/>
  <c r="G14" i="1"/>
  <c r="G13" i="1"/>
  <c r="H13" i="1"/>
  <c r="G12" i="1"/>
  <c r="H12" i="1"/>
</calcChain>
</file>

<file path=xl/sharedStrings.xml><?xml version="1.0" encoding="utf-8"?>
<sst xmlns="http://schemas.openxmlformats.org/spreadsheetml/2006/main" count="167" uniqueCount="85">
  <si>
    <t>руб.</t>
  </si>
  <si>
    <t>Раздел</t>
  </si>
  <si>
    <t>Подраздел</t>
  </si>
  <si>
    <t>Итого</t>
  </si>
  <si>
    <t>1</t>
  </si>
  <si>
    <t>ОБЩЕГОСУДАРСТВЕННЫЕ ВОПРОСЫ</t>
  </si>
  <si>
    <t>2</t>
  </si>
  <si>
    <t>Функционирование высшего должностного лица субъекта Российской Федерации и муниципального образования</t>
  </si>
  <si>
    <t>3</t>
  </si>
  <si>
    <t>01</t>
  </si>
  <si>
    <t>4</t>
  </si>
  <si>
    <t>02</t>
  </si>
  <si>
    <t>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</si>
  <si>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</si>
  <si>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</si>
  <si>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</si>
  <si>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10</t>
  </si>
  <si>
    <t>04</t>
  </si>
  <si>
    <t>11</t>
  </si>
  <si>
    <t>Судебная система</t>
  </si>
  <si>
    <t>12</t>
  </si>
  <si>
    <t>13</t>
  </si>
  <si>
    <t>05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</si>
  <si>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</si>
  <si>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</si>
  <si>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</si>
  <si>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</si>
  <si>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</si>
  <si>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</si>
  <si>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</si>
  <si>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</si>
  <si>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</si>
  <si>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</si>
  <si>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</si>
  <si>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</si>
  <si>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</si>
  <si>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</si>
  <si>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</si>
  <si>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</si>
  <si>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</si>
  <si>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</si>
  <si>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</si>
  <si>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</si>
  <si>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</si>
  <si>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</si>
  <si>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</si>
  <si>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</si>
  <si>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</si>
  <si>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</si>
  <si>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</si>
  <si>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</si>
  <si>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</si>
  <si>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</si>
  <si>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09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</si>
  <si>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</si>
  <si>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</si>
  <si>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</si>
  <si>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</si>
  <si>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</si>
  <si>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</si>
  <si>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</si>
  <si>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</si>
  <si>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</si>
  <si>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</si>
  <si>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</si>
  <si>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</si>
  <si>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</si>
  <si>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</si>
  <si>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</si>
  <si>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</si>
  <si>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</si>
  <si>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00</t>
  </si>
  <si>
    <t>Приложение №3</t>
  </si>
  <si>
    <t>к решению Козульского</t>
  </si>
  <si>
    <t>районного Совета депутатов</t>
  </si>
  <si>
    <t>№ строки</t>
  </si>
  <si>
    <t>Наименование показателя бюджетной классификации</t>
  </si>
  <si>
    <t>КБК</t>
  </si>
  <si>
    <t>Утверждено</t>
  </si>
  <si>
    <t>Исполнено</t>
  </si>
  <si>
    <t>%</t>
  </si>
  <si>
    <t>Отклонение</t>
  </si>
  <si>
    <t>Распределение бюджетных ассигнований по разделам и подразделам бюджетной классификации расходов бюджетов Российской Федерации за 2024 год</t>
  </si>
  <si>
    <t>ВСЕГО</t>
  </si>
  <si>
    <t>от 25.04.2025  № 51-353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</si>
</sst>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name val="Arial Cyr"/>
    </font>
    <font>
      <sz val="10"/>
      <name val="Arial Cyr"/>
      <charset val="204"/>
    </font>
    <font>
      <b/>
      <sz val="12"/>
      <name val="Arial Cyr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60"/>
  <sheetViews>
    <sheetView showGridLines="0" tabSelected="1" workbookViewId="0">
      <selection activeCell="F4" sqref="F4:H4"/>
    </sheetView>
  </sheetViews>
  <sheetFormatPr defaultRowHeight="12.75" customHeight="1" outlineLevelRow="3" x14ac:dyDescent="0.2"/>
  <cols>
    <col min="1" max="1" width="7.7109375" customWidth="1"/>
    <col min="2" max="2" width="35" customWidth="1"/>
    <col min="3" max="3" width="7.7109375" customWidth="1"/>
    <col min="4" max="4" width="12.28515625" customWidth="1"/>
    <col min="5" max="5" width="12.7109375" customWidth="1"/>
    <col min="6" max="6" width="13" customWidth="1"/>
    <col min="7" max="7" width="9.140625" customWidth="1"/>
    <col min="8" max="8" width="13.42578125" customWidth="1"/>
    <col min="9" max="9" width="9.140625" customWidth="1"/>
  </cols>
  <sheetData>
    <row r="1" spans="1:8" ht="12.75" customHeight="1" x14ac:dyDescent="0.2">
      <c r="A1" s="1"/>
      <c r="B1" s="2"/>
      <c r="E1" s="3"/>
      <c r="F1" s="4"/>
      <c r="G1" s="28" t="s">
        <v>72</v>
      </c>
      <c r="H1" s="28"/>
    </row>
    <row r="2" spans="1:8" ht="12.75" customHeight="1" x14ac:dyDescent="0.2">
      <c r="A2" s="5"/>
      <c r="E2" s="6"/>
      <c r="F2" s="4"/>
      <c r="G2" s="29" t="s">
        <v>73</v>
      </c>
      <c r="H2" s="29"/>
    </row>
    <row r="3" spans="1:8" ht="12.75" customHeight="1" x14ac:dyDescent="0.2">
      <c r="F3" s="30" t="s">
        <v>74</v>
      </c>
      <c r="G3" s="30"/>
      <c r="H3" s="30"/>
    </row>
    <row r="4" spans="1:8" ht="12.75" customHeight="1" x14ac:dyDescent="0.2">
      <c r="F4" s="30" t="s">
        <v>84</v>
      </c>
      <c r="G4" s="30"/>
      <c r="H4" s="30"/>
    </row>
    <row r="5" spans="1:8" ht="12.75" customHeight="1" x14ac:dyDescent="0.2">
      <c r="C5" s="7"/>
      <c r="D5" s="8"/>
    </row>
    <row r="6" spans="1:8" ht="55.5" customHeight="1" x14ac:dyDescent="0.2">
      <c r="A6" s="31" t="s">
        <v>82</v>
      </c>
      <c r="B6" s="31"/>
      <c r="C6" s="31"/>
      <c r="D6" s="31"/>
      <c r="E6" s="31"/>
      <c r="F6" s="31"/>
      <c r="G6" s="31"/>
      <c r="H6" s="31"/>
    </row>
    <row r="7" spans="1:8" ht="12.75" customHeight="1" x14ac:dyDescent="0.2">
      <c r="A7" s="32"/>
      <c r="B7" s="32"/>
      <c r="C7" s="32"/>
      <c r="D7" s="32"/>
      <c r="E7" s="32"/>
    </row>
    <row r="8" spans="1:8" ht="12.75" customHeight="1" x14ac:dyDescent="0.2">
      <c r="A8" s="9"/>
      <c r="B8" s="9"/>
      <c r="C8" s="9"/>
      <c r="D8" s="9"/>
      <c r="E8" s="10"/>
      <c r="F8" s="10"/>
      <c r="G8" s="10"/>
      <c r="H8" s="7" t="s">
        <v>0</v>
      </c>
    </row>
    <row r="9" spans="1:8" ht="12.75" customHeight="1" x14ac:dyDescent="0.2">
      <c r="A9" s="33" t="s">
        <v>75</v>
      </c>
      <c r="B9" s="33" t="s">
        <v>76</v>
      </c>
      <c r="C9" s="33" t="s">
        <v>77</v>
      </c>
      <c r="D9" s="33"/>
      <c r="E9" s="35" t="s">
        <v>78</v>
      </c>
      <c r="F9" s="27" t="s">
        <v>79</v>
      </c>
      <c r="G9" s="27"/>
      <c r="H9" s="27"/>
    </row>
    <row r="10" spans="1:8" ht="29.25" customHeight="1" x14ac:dyDescent="0.2">
      <c r="A10" s="34"/>
      <c r="B10" s="34"/>
      <c r="C10" s="11" t="s">
        <v>1</v>
      </c>
      <c r="D10" s="11" t="s">
        <v>2</v>
      </c>
      <c r="E10" s="35"/>
      <c r="F10" s="12" t="s">
        <v>3</v>
      </c>
      <c r="G10" s="13" t="s">
        <v>80</v>
      </c>
      <c r="H10" s="13" t="s">
        <v>81</v>
      </c>
    </row>
    <row r="11" spans="1:8" ht="12.75" customHeight="1" x14ac:dyDescent="0.2">
      <c r="A11" s="14"/>
      <c r="B11" s="11" t="s">
        <v>4</v>
      </c>
      <c r="C11" s="11" t="s">
        <v>6</v>
      </c>
      <c r="D11" s="11" t="s">
        <v>8</v>
      </c>
      <c r="E11" s="12" t="s">
        <v>10</v>
      </c>
      <c r="F11" s="12" t="s">
        <v>12</v>
      </c>
      <c r="G11" s="13">
        <v>6</v>
      </c>
      <c r="H11" s="13">
        <v>7</v>
      </c>
    </row>
    <row r="12" spans="1:8" x14ac:dyDescent="0.2">
      <c r="A12" s="26" t="s">
        <v>4</v>
      </c>
      <c r="B12" s="15" t="s">
        <v>83</v>
      </c>
      <c r="C12" s="15"/>
      <c r="D12" s="15"/>
      <c r="E12" s="16">
        <v>966629350.52999997</v>
      </c>
      <c r="F12" s="16">
        <v>938190046.16999996</v>
      </c>
      <c r="G12" s="23">
        <f>F12/E12*100</f>
        <v>97.057889423240994</v>
      </c>
      <c r="H12" s="23">
        <f>F12-E12</f>
        <v>-28439304.360000014</v>
      </c>
    </row>
    <row r="13" spans="1:8" x14ac:dyDescent="0.2">
      <c r="A13" s="26">
        <f>A12+1</f>
        <v>2</v>
      </c>
      <c r="B13" s="18" t="s">
        <v>5</v>
      </c>
      <c r="C13" s="17" t="s">
        <v>9</v>
      </c>
      <c r="D13" s="17" t="s">
        <v>71</v>
      </c>
      <c r="E13" s="19">
        <v>74410262.019999996</v>
      </c>
      <c r="F13" s="19">
        <v>72562802</v>
      </c>
      <c r="G13" s="23">
        <f>F13/E13*100</f>
        <v>97.517197265743476</v>
      </c>
      <c r="H13" s="23">
        <f>F13-E13</f>
        <v>-1847460.0199999958</v>
      </c>
    </row>
    <row r="14" spans="1:8" ht="33.75" outlineLevel="3" x14ac:dyDescent="0.2">
      <c r="A14" s="26">
        <f t="shared" ref="A14:A60" si="0">A13+1</f>
        <v>3</v>
      </c>
      <c r="B14" s="21" t="s">
        <v>7</v>
      </c>
      <c r="C14" s="20" t="s">
        <v>9</v>
      </c>
      <c r="D14" s="20" t="s">
        <v>11</v>
      </c>
      <c r="E14" s="22">
        <v>2308964.11</v>
      </c>
      <c r="F14" s="22">
        <v>2279881.4</v>
      </c>
      <c r="G14" s="24">
        <f>F14/E14*100</f>
        <v>98.74044339303309</v>
      </c>
      <c r="H14" s="24">
        <f>F14-E14</f>
        <v>-29082.709999999963</v>
      </c>
    </row>
    <row r="15" spans="1:8" ht="56.25" outlineLevel="3" x14ac:dyDescent="0.2">
      <c r="A15" s="26">
        <f t="shared" si="0"/>
        <v>4</v>
      </c>
      <c r="B15" s="21" t="s">
        <v>13</v>
      </c>
      <c r="C15" s="20" t="s">
        <v>9</v>
      </c>
      <c r="D15" s="20" t="s">
        <v>14</v>
      </c>
      <c r="E15" s="22">
        <v>3912349.61</v>
      </c>
      <c r="F15" s="22">
        <v>3902349.61</v>
      </c>
      <c r="G15" s="24">
        <f t="shared" ref="G15:G60" si="1">F15/E15*100</f>
        <v>99.744399120813739</v>
      </c>
      <c r="H15" s="24">
        <f t="shared" ref="H15:H60" si="2">F15-E15</f>
        <v>-10000</v>
      </c>
    </row>
    <row r="16" spans="1:8" ht="56.25" outlineLevel="3" x14ac:dyDescent="0.2">
      <c r="A16" s="26">
        <f t="shared" si="0"/>
        <v>5</v>
      </c>
      <c r="B16" s="21" t="s">
        <v>15</v>
      </c>
      <c r="C16" s="20" t="s">
        <v>9</v>
      </c>
      <c r="D16" s="20" t="s">
        <v>17</v>
      </c>
      <c r="E16" s="22">
        <v>53495960.340000004</v>
      </c>
      <c r="F16" s="22">
        <v>52366814.689999998</v>
      </c>
      <c r="G16" s="24">
        <f t="shared" si="1"/>
        <v>97.889288008246638</v>
      </c>
      <c r="H16" s="24">
        <f t="shared" si="2"/>
        <v>-1129145.650000006</v>
      </c>
    </row>
    <row r="17" spans="1:8" outlineLevel="3" x14ac:dyDescent="0.2">
      <c r="A17" s="26">
        <f t="shared" si="0"/>
        <v>6</v>
      </c>
      <c r="B17" s="21" t="s">
        <v>19</v>
      </c>
      <c r="C17" s="20" t="s">
        <v>9</v>
      </c>
      <c r="D17" s="20" t="s">
        <v>22</v>
      </c>
      <c r="E17" s="22">
        <v>13000</v>
      </c>
      <c r="F17" s="22">
        <v>0</v>
      </c>
      <c r="G17" s="24">
        <f t="shared" si="1"/>
        <v>0</v>
      </c>
      <c r="H17" s="24">
        <f t="shared" si="2"/>
        <v>-13000</v>
      </c>
    </row>
    <row r="18" spans="1:8" ht="45" outlineLevel="3" x14ac:dyDescent="0.2">
      <c r="A18" s="26">
        <f t="shared" si="0"/>
        <v>7</v>
      </c>
      <c r="B18" s="21" t="s">
        <v>24</v>
      </c>
      <c r="C18" s="20" t="s">
        <v>9</v>
      </c>
      <c r="D18" s="20" t="s">
        <v>25</v>
      </c>
      <c r="E18" s="22">
        <v>11119378.890000001</v>
      </c>
      <c r="F18" s="22">
        <v>10553147.23</v>
      </c>
      <c r="G18" s="24">
        <f t="shared" si="1"/>
        <v>94.907704237785893</v>
      </c>
      <c r="H18" s="24">
        <f t="shared" si="2"/>
        <v>-566231.66000000015</v>
      </c>
    </row>
    <row r="19" spans="1:8" ht="22.5" outlineLevel="3" x14ac:dyDescent="0.2">
      <c r="A19" s="26">
        <f t="shared" si="0"/>
        <v>8</v>
      </c>
      <c r="B19" s="21" t="s">
        <v>26</v>
      </c>
      <c r="C19" s="20" t="s">
        <v>9</v>
      </c>
      <c r="D19" s="20" t="s">
        <v>27</v>
      </c>
      <c r="E19" s="22">
        <v>493920</v>
      </c>
      <c r="F19" s="22">
        <v>493920</v>
      </c>
      <c r="G19" s="24">
        <f t="shared" si="1"/>
        <v>100</v>
      </c>
      <c r="H19" s="24">
        <f t="shared" si="2"/>
        <v>0</v>
      </c>
    </row>
    <row r="20" spans="1:8" outlineLevel="3" x14ac:dyDescent="0.2">
      <c r="A20" s="26">
        <f t="shared" si="0"/>
        <v>9</v>
      </c>
      <c r="B20" s="21" t="s">
        <v>28</v>
      </c>
      <c r="C20" s="20" t="s">
        <v>9</v>
      </c>
      <c r="D20" s="20" t="s">
        <v>18</v>
      </c>
      <c r="E20" s="22">
        <v>100000</v>
      </c>
      <c r="F20" s="22">
        <v>0</v>
      </c>
      <c r="G20" s="24">
        <f t="shared" si="1"/>
        <v>0</v>
      </c>
      <c r="H20" s="24">
        <f t="shared" si="2"/>
        <v>-100000</v>
      </c>
    </row>
    <row r="21" spans="1:8" outlineLevel="3" x14ac:dyDescent="0.2">
      <c r="A21" s="26">
        <f t="shared" si="0"/>
        <v>10</v>
      </c>
      <c r="B21" s="21" t="s">
        <v>29</v>
      </c>
      <c r="C21" s="20" t="s">
        <v>9</v>
      </c>
      <c r="D21" s="20" t="s">
        <v>21</v>
      </c>
      <c r="E21" s="22">
        <v>2966689.07</v>
      </c>
      <c r="F21" s="22">
        <v>2966689.07</v>
      </c>
      <c r="G21" s="24">
        <f t="shared" si="1"/>
        <v>100</v>
      </c>
      <c r="H21" s="24">
        <f t="shared" si="2"/>
        <v>0</v>
      </c>
    </row>
    <row r="22" spans="1:8" x14ac:dyDescent="0.2">
      <c r="A22" s="26">
        <f t="shared" si="0"/>
        <v>11</v>
      </c>
      <c r="B22" s="18" t="s">
        <v>30</v>
      </c>
      <c r="C22" s="17" t="s">
        <v>11</v>
      </c>
      <c r="D22" s="17" t="s">
        <v>71</v>
      </c>
      <c r="E22" s="19">
        <v>1986300</v>
      </c>
      <c r="F22" s="19">
        <v>1986300</v>
      </c>
      <c r="G22" s="25">
        <f t="shared" si="1"/>
        <v>100</v>
      </c>
      <c r="H22" s="25">
        <f t="shared" si="2"/>
        <v>0</v>
      </c>
    </row>
    <row r="23" spans="1:8" ht="18" customHeight="1" outlineLevel="3" x14ac:dyDescent="0.2">
      <c r="A23" s="26">
        <f t="shared" si="0"/>
        <v>12</v>
      </c>
      <c r="B23" s="21" t="s">
        <v>31</v>
      </c>
      <c r="C23" s="20" t="s">
        <v>11</v>
      </c>
      <c r="D23" s="20" t="s">
        <v>14</v>
      </c>
      <c r="E23" s="22">
        <v>1986300</v>
      </c>
      <c r="F23" s="22">
        <v>1986300</v>
      </c>
      <c r="G23" s="24">
        <f t="shared" si="1"/>
        <v>100</v>
      </c>
      <c r="H23" s="24">
        <f t="shared" si="2"/>
        <v>0</v>
      </c>
    </row>
    <row r="24" spans="1:8" ht="22.5" x14ac:dyDescent="0.2">
      <c r="A24" s="26">
        <f t="shared" si="0"/>
        <v>13</v>
      </c>
      <c r="B24" s="18" t="s">
        <v>32</v>
      </c>
      <c r="C24" s="17" t="s">
        <v>14</v>
      </c>
      <c r="D24" s="17" t="s">
        <v>71</v>
      </c>
      <c r="E24" s="19">
        <v>9063234.6600000001</v>
      </c>
      <c r="F24" s="19">
        <v>8880809.9000000004</v>
      </c>
      <c r="G24" s="25">
        <f t="shared" si="1"/>
        <v>97.987200300516108</v>
      </c>
      <c r="H24" s="25">
        <f t="shared" si="2"/>
        <v>-182424.75999999978</v>
      </c>
    </row>
    <row r="25" spans="1:8" ht="45" outlineLevel="3" x14ac:dyDescent="0.2">
      <c r="A25" s="26">
        <f t="shared" si="0"/>
        <v>14</v>
      </c>
      <c r="B25" s="21" t="s">
        <v>33</v>
      </c>
      <c r="C25" s="20" t="s">
        <v>14</v>
      </c>
      <c r="D25" s="20" t="s">
        <v>16</v>
      </c>
      <c r="E25" s="22">
        <v>8921834.6600000001</v>
      </c>
      <c r="F25" s="22">
        <v>8787909.9000000004</v>
      </c>
      <c r="G25" s="24">
        <f t="shared" si="1"/>
        <v>98.498910088522081</v>
      </c>
      <c r="H25" s="24">
        <f t="shared" si="2"/>
        <v>-133924.75999999978</v>
      </c>
    </row>
    <row r="26" spans="1:8" ht="33.75" outlineLevel="3" x14ac:dyDescent="0.2">
      <c r="A26" s="26">
        <f t="shared" si="0"/>
        <v>15</v>
      </c>
      <c r="B26" s="21" t="s">
        <v>34</v>
      </c>
      <c r="C26" s="20" t="s">
        <v>14</v>
      </c>
      <c r="D26" s="20" t="s">
        <v>23</v>
      </c>
      <c r="E26" s="22">
        <v>141400</v>
      </c>
      <c r="F26" s="22">
        <v>92900</v>
      </c>
      <c r="G26" s="24">
        <f t="shared" si="1"/>
        <v>65.700141442715704</v>
      </c>
      <c r="H26" s="24">
        <f t="shared" si="2"/>
        <v>-48500</v>
      </c>
    </row>
    <row r="27" spans="1:8" x14ac:dyDescent="0.2">
      <c r="A27" s="26">
        <f t="shared" si="0"/>
        <v>16</v>
      </c>
      <c r="B27" s="18" t="s">
        <v>35</v>
      </c>
      <c r="C27" s="17" t="s">
        <v>17</v>
      </c>
      <c r="D27" s="17" t="s">
        <v>71</v>
      </c>
      <c r="E27" s="19">
        <v>23622458.149999999</v>
      </c>
      <c r="F27" s="19">
        <v>22677827.91</v>
      </c>
      <c r="G27" s="25">
        <f t="shared" si="1"/>
        <v>96.001134877658785</v>
      </c>
      <c r="H27" s="25">
        <f t="shared" si="2"/>
        <v>-944630.23999999836</v>
      </c>
    </row>
    <row r="28" spans="1:8" outlineLevel="3" x14ac:dyDescent="0.2">
      <c r="A28" s="26">
        <f t="shared" si="0"/>
        <v>17</v>
      </c>
      <c r="B28" s="21" t="s">
        <v>36</v>
      </c>
      <c r="C28" s="20" t="s">
        <v>17</v>
      </c>
      <c r="D28" s="20" t="s">
        <v>22</v>
      </c>
      <c r="E28" s="22">
        <v>2020000</v>
      </c>
      <c r="F28" s="22">
        <v>2020000</v>
      </c>
      <c r="G28" s="24">
        <f t="shared" si="1"/>
        <v>100</v>
      </c>
      <c r="H28" s="24">
        <f t="shared" si="2"/>
        <v>0</v>
      </c>
    </row>
    <row r="29" spans="1:8" outlineLevel="3" x14ac:dyDescent="0.2">
      <c r="A29" s="26">
        <f t="shared" si="0"/>
        <v>18</v>
      </c>
      <c r="B29" s="21" t="s">
        <v>37</v>
      </c>
      <c r="C29" s="20" t="s">
        <v>17</v>
      </c>
      <c r="D29" s="20" t="s">
        <v>38</v>
      </c>
      <c r="E29" s="22">
        <v>5910602.3200000003</v>
      </c>
      <c r="F29" s="22">
        <v>5610440.1699999999</v>
      </c>
      <c r="G29" s="24">
        <f t="shared" si="1"/>
        <v>94.921631777114712</v>
      </c>
      <c r="H29" s="24">
        <f t="shared" si="2"/>
        <v>-300162.15000000037</v>
      </c>
    </row>
    <row r="30" spans="1:8" ht="22.5" outlineLevel="3" x14ac:dyDescent="0.2">
      <c r="A30" s="26">
        <f t="shared" si="0"/>
        <v>19</v>
      </c>
      <c r="B30" s="21" t="s">
        <v>39</v>
      </c>
      <c r="C30" s="20" t="s">
        <v>17</v>
      </c>
      <c r="D30" s="20" t="s">
        <v>20</v>
      </c>
      <c r="E30" s="22">
        <v>15691855.83</v>
      </c>
      <c r="F30" s="22">
        <v>15047387.74</v>
      </c>
      <c r="G30" s="24">
        <f t="shared" si="1"/>
        <v>95.892977242577686</v>
      </c>
      <c r="H30" s="24">
        <f t="shared" si="2"/>
        <v>-644468.08999999985</v>
      </c>
    </row>
    <row r="31" spans="1:8" x14ac:dyDescent="0.2">
      <c r="A31" s="26">
        <f t="shared" si="0"/>
        <v>20</v>
      </c>
      <c r="B31" s="18" t="s">
        <v>40</v>
      </c>
      <c r="C31" s="17" t="s">
        <v>22</v>
      </c>
      <c r="D31" s="17" t="s">
        <v>71</v>
      </c>
      <c r="E31" s="19">
        <v>25729168.73</v>
      </c>
      <c r="F31" s="19">
        <v>25346324.780000001</v>
      </c>
      <c r="G31" s="25">
        <f t="shared" si="1"/>
        <v>98.512023633497307</v>
      </c>
      <c r="H31" s="25">
        <f t="shared" si="2"/>
        <v>-382843.94999999925</v>
      </c>
    </row>
    <row r="32" spans="1:8" outlineLevel="3" x14ac:dyDescent="0.2">
      <c r="A32" s="26">
        <f t="shared" si="0"/>
        <v>21</v>
      </c>
      <c r="B32" s="21" t="s">
        <v>41</v>
      </c>
      <c r="C32" s="20" t="s">
        <v>22</v>
      </c>
      <c r="D32" s="20" t="s">
        <v>9</v>
      </c>
      <c r="E32" s="22">
        <v>386752.82</v>
      </c>
      <c r="F32" s="22">
        <v>386752.82</v>
      </c>
      <c r="G32" s="24">
        <f t="shared" si="1"/>
        <v>100</v>
      </c>
      <c r="H32" s="24">
        <f t="shared" si="2"/>
        <v>0</v>
      </c>
    </row>
    <row r="33" spans="1:8" outlineLevel="3" x14ac:dyDescent="0.2">
      <c r="A33" s="26">
        <f t="shared" si="0"/>
        <v>22</v>
      </c>
      <c r="B33" s="21" t="s">
        <v>42</v>
      </c>
      <c r="C33" s="20" t="s">
        <v>22</v>
      </c>
      <c r="D33" s="20" t="s">
        <v>11</v>
      </c>
      <c r="E33" s="22">
        <v>6932587.4900000002</v>
      </c>
      <c r="F33" s="22">
        <v>6932278.2800000003</v>
      </c>
      <c r="G33" s="24">
        <f t="shared" si="1"/>
        <v>99.995539760580797</v>
      </c>
      <c r="H33" s="24">
        <f t="shared" si="2"/>
        <v>-309.20999999996275</v>
      </c>
    </row>
    <row r="34" spans="1:8" outlineLevel="3" x14ac:dyDescent="0.2">
      <c r="A34" s="26">
        <f t="shared" si="0"/>
        <v>23</v>
      </c>
      <c r="B34" s="21" t="s">
        <v>43</v>
      </c>
      <c r="C34" s="20" t="s">
        <v>22</v>
      </c>
      <c r="D34" s="20" t="s">
        <v>14</v>
      </c>
      <c r="E34" s="22">
        <v>10416228.1</v>
      </c>
      <c r="F34" s="22">
        <v>10412881.1</v>
      </c>
      <c r="G34" s="24">
        <f t="shared" si="1"/>
        <v>99.96786744714241</v>
      </c>
      <c r="H34" s="24">
        <f t="shared" si="2"/>
        <v>-3347</v>
      </c>
    </row>
    <row r="35" spans="1:8" ht="22.5" outlineLevel="3" x14ac:dyDescent="0.2">
      <c r="A35" s="26">
        <f t="shared" si="0"/>
        <v>24</v>
      </c>
      <c r="B35" s="21" t="s">
        <v>44</v>
      </c>
      <c r="C35" s="20" t="s">
        <v>22</v>
      </c>
      <c r="D35" s="20" t="s">
        <v>22</v>
      </c>
      <c r="E35" s="22">
        <v>7993600.3200000003</v>
      </c>
      <c r="F35" s="22">
        <v>7614412.5800000001</v>
      </c>
      <c r="G35" s="24">
        <f t="shared" si="1"/>
        <v>95.256358526566913</v>
      </c>
      <c r="H35" s="24">
        <f t="shared" si="2"/>
        <v>-379187.74000000022</v>
      </c>
    </row>
    <row r="36" spans="1:8" x14ac:dyDescent="0.2">
      <c r="A36" s="26">
        <f t="shared" si="0"/>
        <v>25</v>
      </c>
      <c r="B36" s="18" t="s">
        <v>45</v>
      </c>
      <c r="C36" s="17" t="s">
        <v>25</v>
      </c>
      <c r="D36" s="17" t="s">
        <v>71</v>
      </c>
      <c r="E36" s="19">
        <v>1115871.1299999999</v>
      </c>
      <c r="F36" s="19">
        <v>1049472.98</v>
      </c>
      <c r="G36" s="25">
        <f t="shared" si="1"/>
        <v>94.049657866854218</v>
      </c>
      <c r="H36" s="25">
        <f t="shared" si="2"/>
        <v>-66398.149999999907</v>
      </c>
    </row>
    <row r="37" spans="1:8" ht="22.5" outlineLevel="3" x14ac:dyDescent="0.2">
      <c r="A37" s="26">
        <f t="shared" si="0"/>
        <v>26</v>
      </c>
      <c r="B37" s="21" t="s">
        <v>46</v>
      </c>
      <c r="C37" s="20" t="s">
        <v>25</v>
      </c>
      <c r="D37" s="20" t="s">
        <v>14</v>
      </c>
      <c r="E37" s="22">
        <v>1115871.1299999999</v>
      </c>
      <c r="F37" s="22">
        <v>1049472.98</v>
      </c>
      <c r="G37" s="24">
        <f t="shared" si="1"/>
        <v>94.049657866854218</v>
      </c>
      <c r="H37" s="24">
        <f t="shared" si="2"/>
        <v>-66398.149999999907</v>
      </c>
    </row>
    <row r="38" spans="1:8" x14ac:dyDescent="0.2">
      <c r="A38" s="26">
        <f t="shared" si="0"/>
        <v>27</v>
      </c>
      <c r="B38" s="18" t="s">
        <v>47</v>
      </c>
      <c r="C38" s="17" t="s">
        <v>27</v>
      </c>
      <c r="D38" s="17" t="s">
        <v>71</v>
      </c>
      <c r="E38" s="19">
        <v>547810801.26999998</v>
      </c>
      <c r="F38" s="19">
        <v>545629424.26999998</v>
      </c>
      <c r="G38" s="25">
        <f t="shared" si="1"/>
        <v>99.601801024196149</v>
      </c>
      <c r="H38" s="25">
        <f t="shared" si="2"/>
        <v>-2181377</v>
      </c>
    </row>
    <row r="39" spans="1:8" outlineLevel="3" x14ac:dyDescent="0.2">
      <c r="A39" s="26">
        <f t="shared" si="0"/>
        <v>28</v>
      </c>
      <c r="B39" s="21" t="s">
        <v>48</v>
      </c>
      <c r="C39" s="20" t="s">
        <v>27</v>
      </c>
      <c r="D39" s="20" t="s">
        <v>9</v>
      </c>
      <c r="E39" s="22">
        <v>109639296.67</v>
      </c>
      <c r="F39" s="22">
        <v>109638267.68000001</v>
      </c>
      <c r="G39" s="24">
        <f t="shared" si="1"/>
        <v>99.999061477014862</v>
      </c>
      <c r="H39" s="24">
        <f t="shared" si="2"/>
        <v>-1028.9899999946356</v>
      </c>
    </row>
    <row r="40" spans="1:8" outlineLevel="3" x14ac:dyDescent="0.2">
      <c r="A40" s="26">
        <f t="shared" si="0"/>
        <v>29</v>
      </c>
      <c r="B40" s="21" t="s">
        <v>49</v>
      </c>
      <c r="C40" s="20" t="s">
        <v>27</v>
      </c>
      <c r="D40" s="20" t="s">
        <v>11</v>
      </c>
      <c r="E40" s="22">
        <v>343570046.57999998</v>
      </c>
      <c r="F40" s="22">
        <v>343366450.63</v>
      </c>
      <c r="G40" s="24">
        <f t="shared" si="1"/>
        <v>99.94074106516949</v>
      </c>
      <c r="H40" s="24">
        <f t="shared" si="2"/>
        <v>-203595.94999998808</v>
      </c>
    </row>
    <row r="41" spans="1:8" outlineLevel="3" x14ac:dyDescent="0.2">
      <c r="A41" s="26">
        <f t="shared" si="0"/>
        <v>30</v>
      </c>
      <c r="B41" s="21" t="s">
        <v>50</v>
      </c>
      <c r="C41" s="20" t="s">
        <v>27</v>
      </c>
      <c r="D41" s="20" t="s">
        <v>14</v>
      </c>
      <c r="E41" s="22">
        <v>41778678.329999998</v>
      </c>
      <c r="F41" s="22">
        <v>39920733.770000003</v>
      </c>
      <c r="G41" s="24">
        <f t="shared" si="1"/>
        <v>95.552888137521904</v>
      </c>
      <c r="H41" s="24">
        <f t="shared" si="2"/>
        <v>-1857944.5599999949</v>
      </c>
    </row>
    <row r="42" spans="1:8" outlineLevel="3" x14ac:dyDescent="0.2">
      <c r="A42" s="26">
        <f t="shared" si="0"/>
        <v>31</v>
      </c>
      <c r="B42" s="21" t="s">
        <v>51</v>
      </c>
      <c r="C42" s="20" t="s">
        <v>27</v>
      </c>
      <c r="D42" s="20" t="s">
        <v>27</v>
      </c>
      <c r="E42" s="22">
        <v>22222282.120000001</v>
      </c>
      <c r="F42" s="22">
        <v>22216373.09</v>
      </c>
      <c r="G42" s="24">
        <f t="shared" si="1"/>
        <v>99.973409436672199</v>
      </c>
      <c r="H42" s="24">
        <f t="shared" si="2"/>
        <v>-5909.0300000011921</v>
      </c>
    </row>
    <row r="43" spans="1:8" outlineLevel="3" x14ac:dyDescent="0.2">
      <c r="A43" s="26">
        <f t="shared" si="0"/>
        <v>32</v>
      </c>
      <c r="B43" s="21" t="s">
        <v>52</v>
      </c>
      <c r="C43" s="20" t="s">
        <v>27</v>
      </c>
      <c r="D43" s="20" t="s">
        <v>53</v>
      </c>
      <c r="E43" s="22">
        <v>30600497.57</v>
      </c>
      <c r="F43" s="22">
        <v>30487599.100000001</v>
      </c>
      <c r="G43" s="24">
        <f t="shared" si="1"/>
        <v>99.631056750820022</v>
      </c>
      <c r="H43" s="24">
        <f t="shared" si="2"/>
        <v>-112898.46999999881</v>
      </c>
    </row>
    <row r="44" spans="1:8" x14ac:dyDescent="0.2">
      <c r="A44" s="26">
        <f t="shared" si="0"/>
        <v>33</v>
      </c>
      <c r="B44" s="18" t="s">
        <v>54</v>
      </c>
      <c r="C44" s="17" t="s">
        <v>38</v>
      </c>
      <c r="D44" s="17" t="s">
        <v>71</v>
      </c>
      <c r="E44" s="19">
        <v>106163737.93000001</v>
      </c>
      <c r="F44" s="19">
        <v>105330785.90000001</v>
      </c>
      <c r="G44" s="25">
        <f t="shared" si="1"/>
        <v>99.215408155137482</v>
      </c>
      <c r="H44" s="25">
        <f t="shared" si="2"/>
        <v>-832952.03000000119</v>
      </c>
    </row>
    <row r="45" spans="1:8" outlineLevel="3" x14ac:dyDescent="0.2">
      <c r="A45" s="26">
        <f t="shared" si="0"/>
        <v>34</v>
      </c>
      <c r="B45" s="21" t="s">
        <v>55</v>
      </c>
      <c r="C45" s="20" t="s">
        <v>38</v>
      </c>
      <c r="D45" s="20" t="s">
        <v>9</v>
      </c>
      <c r="E45" s="22">
        <v>74016987.810000002</v>
      </c>
      <c r="F45" s="22">
        <v>73305132.200000003</v>
      </c>
      <c r="G45" s="24">
        <f t="shared" si="1"/>
        <v>99.038253742739016</v>
      </c>
      <c r="H45" s="24">
        <f t="shared" si="2"/>
        <v>-711855.6099999994</v>
      </c>
    </row>
    <row r="46" spans="1:8" ht="22.5" outlineLevel="3" x14ac:dyDescent="0.2">
      <c r="A46" s="26">
        <f t="shared" si="0"/>
        <v>35</v>
      </c>
      <c r="B46" s="21" t="s">
        <v>56</v>
      </c>
      <c r="C46" s="20" t="s">
        <v>38</v>
      </c>
      <c r="D46" s="20" t="s">
        <v>17</v>
      </c>
      <c r="E46" s="22">
        <v>32146750.120000001</v>
      </c>
      <c r="F46" s="22">
        <v>32025653.699999999</v>
      </c>
      <c r="G46" s="24">
        <f t="shared" si="1"/>
        <v>99.62330120603805</v>
      </c>
      <c r="H46" s="24">
        <f t="shared" si="2"/>
        <v>-121096.42000000179</v>
      </c>
    </row>
    <row r="47" spans="1:8" x14ac:dyDescent="0.2">
      <c r="A47" s="26">
        <f t="shared" si="0"/>
        <v>36</v>
      </c>
      <c r="B47" s="18" t="s">
        <v>57</v>
      </c>
      <c r="C47" s="17" t="s">
        <v>53</v>
      </c>
      <c r="D47" s="17" t="s">
        <v>71</v>
      </c>
      <c r="E47" s="19">
        <v>169143.53</v>
      </c>
      <c r="F47" s="19">
        <v>169143.53</v>
      </c>
      <c r="G47" s="25">
        <f t="shared" si="1"/>
        <v>100</v>
      </c>
      <c r="H47" s="25">
        <f t="shared" si="2"/>
        <v>0</v>
      </c>
    </row>
    <row r="48" spans="1:8" outlineLevel="3" x14ac:dyDescent="0.2">
      <c r="A48" s="26">
        <f t="shared" si="0"/>
        <v>37</v>
      </c>
      <c r="B48" s="21" t="s">
        <v>58</v>
      </c>
      <c r="C48" s="20" t="s">
        <v>53</v>
      </c>
      <c r="D48" s="20" t="s">
        <v>53</v>
      </c>
      <c r="E48" s="22">
        <v>169143.53</v>
      </c>
      <c r="F48" s="22">
        <v>169143.53</v>
      </c>
      <c r="G48" s="24">
        <f t="shared" si="1"/>
        <v>100</v>
      </c>
      <c r="H48" s="24">
        <f t="shared" si="2"/>
        <v>0</v>
      </c>
    </row>
    <row r="49" spans="1:8" x14ac:dyDescent="0.2">
      <c r="A49" s="26">
        <f t="shared" si="0"/>
        <v>38</v>
      </c>
      <c r="B49" s="18" t="s">
        <v>59</v>
      </c>
      <c r="C49" s="17" t="s">
        <v>16</v>
      </c>
      <c r="D49" s="17" t="s">
        <v>71</v>
      </c>
      <c r="E49" s="19">
        <v>27363050.280000001</v>
      </c>
      <c r="F49" s="19">
        <v>25721036.550000001</v>
      </c>
      <c r="G49" s="25">
        <f t="shared" si="1"/>
        <v>93.999156844000794</v>
      </c>
      <c r="H49" s="25">
        <f t="shared" si="2"/>
        <v>-1642013.7300000004</v>
      </c>
    </row>
    <row r="50" spans="1:8" outlineLevel="3" x14ac:dyDescent="0.2">
      <c r="A50" s="26">
        <f t="shared" si="0"/>
        <v>39</v>
      </c>
      <c r="B50" s="21" t="s">
        <v>60</v>
      </c>
      <c r="C50" s="20" t="s">
        <v>16</v>
      </c>
      <c r="D50" s="20" t="s">
        <v>9</v>
      </c>
      <c r="E50" s="22">
        <v>4172367.23</v>
      </c>
      <c r="F50" s="22">
        <v>4172367.23</v>
      </c>
      <c r="G50" s="24">
        <f t="shared" si="1"/>
        <v>100</v>
      </c>
      <c r="H50" s="24">
        <f t="shared" si="2"/>
        <v>0</v>
      </c>
    </row>
    <row r="51" spans="1:8" outlineLevel="3" x14ac:dyDescent="0.2">
      <c r="A51" s="26">
        <f t="shared" si="0"/>
        <v>40</v>
      </c>
      <c r="B51" s="21" t="s">
        <v>61</v>
      </c>
      <c r="C51" s="20" t="s">
        <v>16</v>
      </c>
      <c r="D51" s="20" t="s">
        <v>14</v>
      </c>
      <c r="E51" s="22">
        <v>19827950.050000001</v>
      </c>
      <c r="F51" s="22">
        <v>18569724.859999999</v>
      </c>
      <c r="G51" s="24">
        <f t="shared" si="1"/>
        <v>93.654285053032993</v>
      </c>
      <c r="H51" s="24">
        <f t="shared" si="2"/>
        <v>-1258225.1900000013</v>
      </c>
    </row>
    <row r="52" spans="1:8" outlineLevel="3" x14ac:dyDescent="0.2">
      <c r="A52" s="26">
        <f t="shared" si="0"/>
        <v>41</v>
      </c>
      <c r="B52" s="21" t="s">
        <v>62</v>
      </c>
      <c r="C52" s="20" t="s">
        <v>16</v>
      </c>
      <c r="D52" s="20" t="s">
        <v>17</v>
      </c>
      <c r="E52" s="22">
        <v>1862333</v>
      </c>
      <c r="F52" s="22">
        <v>1842184.46</v>
      </c>
      <c r="G52" s="24">
        <f t="shared" si="1"/>
        <v>98.918102186880645</v>
      </c>
      <c r="H52" s="24">
        <f t="shared" si="2"/>
        <v>-20148.540000000037</v>
      </c>
    </row>
    <row r="53" spans="1:8" ht="22.5" outlineLevel="3" x14ac:dyDescent="0.2">
      <c r="A53" s="26">
        <f t="shared" si="0"/>
        <v>42</v>
      </c>
      <c r="B53" s="21" t="s">
        <v>63</v>
      </c>
      <c r="C53" s="20" t="s">
        <v>16</v>
      </c>
      <c r="D53" s="20" t="s">
        <v>25</v>
      </c>
      <c r="E53" s="22">
        <v>1500400</v>
      </c>
      <c r="F53" s="22">
        <v>1136760</v>
      </c>
      <c r="G53" s="24">
        <f t="shared" si="1"/>
        <v>75.763796320981072</v>
      </c>
      <c r="H53" s="24">
        <f t="shared" si="2"/>
        <v>-363640</v>
      </c>
    </row>
    <row r="54" spans="1:8" x14ac:dyDescent="0.2">
      <c r="A54" s="26">
        <f t="shared" si="0"/>
        <v>43</v>
      </c>
      <c r="B54" s="18" t="s">
        <v>64</v>
      </c>
      <c r="C54" s="17" t="s">
        <v>18</v>
      </c>
      <c r="D54" s="17" t="s">
        <v>71</v>
      </c>
      <c r="E54" s="19">
        <v>9216500</v>
      </c>
      <c r="F54" s="19">
        <v>9204717.4000000004</v>
      </c>
      <c r="G54" s="25">
        <f t="shared" si="1"/>
        <v>99.872157543536062</v>
      </c>
      <c r="H54" s="25">
        <f t="shared" si="2"/>
        <v>-11782.599999999627</v>
      </c>
    </row>
    <row r="55" spans="1:8" outlineLevel="3" x14ac:dyDescent="0.2">
      <c r="A55" s="26">
        <f t="shared" si="0"/>
        <v>44</v>
      </c>
      <c r="B55" s="21" t="s">
        <v>65</v>
      </c>
      <c r="C55" s="20" t="s">
        <v>18</v>
      </c>
      <c r="D55" s="20" t="s">
        <v>11</v>
      </c>
      <c r="E55" s="22">
        <v>9216500</v>
      </c>
      <c r="F55" s="22">
        <v>9204717.4000000004</v>
      </c>
      <c r="G55" s="24">
        <f t="shared" si="1"/>
        <v>99.872157543536062</v>
      </c>
      <c r="H55" s="24">
        <f t="shared" si="2"/>
        <v>-11782.599999999627</v>
      </c>
    </row>
    <row r="56" spans="1:8" ht="22.5" x14ac:dyDescent="0.2">
      <c r="A56" s="26">
        <f t="shared" si="0"/>
        <v>45</v>
      </c>
      <c r="B56" s="18" t="s">
        <v>66</v>
      </c>
      <c r="C56" s="17" t="s">
        <v>21</v>
      </c>
      <c r="D56" s="17" t="s">
        <v>71</v>
      </c>
      <c r="E56" s="19">
        <v>2164.83</v>
      </c>
      <c r="F56" s="19">
        <v>2164.83</v>
      </c>
      <c r="G56" s="25">
        <f t="shared" si="1"/>
        <v>100</v>
      </c>
      <c r="H56" s="25">
        <f t="shared" si="2"/>
        <v>0</v>
      </c>
    </row>
    <row r="57" spans="1:8" ht="22.5" outlineLevel="3" x14ac:dyDescent="0.2">
      <c r="A57" s="26">
        <f t="shared" si="0"/>
        <v>46</v>
      </c>
      <c r="B57" s="21" t="s">
        <v>67</v>
      </c>
      <c r="C57" s="20" t="s">
        <v>21</v>
      </c>
      <c r="D57" s="20" t="s">
        <v>9</v>
      </c>
      <c r="E57" s="22">
        <v>2164.83</v>
      </c>
      <c r="F57" s="22">
        <v>2164.83</v>
      </c>
      <c r="G57" s="24">
        <f t="shared" si="1"/>
        <v>100</v>
      </c>
      <c r="H57" s="24">
        <f t="shared" si="2"/>
        <v>0</v>
      </c>
    </row>
    <row r="58" spans="1:8" ht="33.75" x14ac:dyDescent="0.2">
      <c r="A58" s="26">
        <f t="shared" si="0"/>
        <v>47</v>
      </c>
      <c r="B58" s="18" t="s">
        <v>68</v>
      </c>
      <c r="C58" s="17" t="s">
        <v>23</v>
      </c>
      <c r="D58" s="17" t="s">
        <v>71</v>
      </c>
      <c r="E58" s="19">
        <v>139976658</v>
      </c>
      <c r="F58" s="19">
        <v>119629236.12</v>
      </c>
      <c r="G58" s="25">
        <f t="shared" si="1"/>
        <v>85.463703612640913</v>
      </c>
      <c r="H58" s="25">
        <f t="shared" si="2"/>
        <v>-20347421.879999995</v>
      </c>
    </row>
    <row r="59" spans="1:8" ht="33.75" outlineLevel="3" x14ac:dyDescent="0.2">
      <c r="A59" s="26">
        <f t="shared" si="0"/>
        <v>48</v>
      </c>
      <c r="B59" s="21" t="s">
        <v>69</v>
      </c>
      <c r="C59" s="20" t="s">
        <v>23</v>
      </c>
      <c r="D59" s="20" t="s">
        <v>9</v>
      </c>
      <c r="E59" s="22">
        <v>32556200</v>
      </c>
      <c r="F59" s="22">
        <v>32556200</v>
      </c>
      <c r="G59" s="24">
        <f t="shared" si="1"/>
        <v>100</v>
      </c>
      <c r="H59" s="24">
        <f t="shared" si="2"/>
        <v>0</v>
      </c>
    </row>
    <row r="60" spans="1:8" ht="22.5" outlineLevel="3" x14ac:dyDescent="0.2">
      <c r="A60" s="26">
        <f t="shared" si="0"/>
        <v>49</v>
      </c>
      <c r="B60" s="21" t="s">
        <v>70</v>
      </c>
      <c r="C60" s="20" t="s">
        <v>23</v>
      </c>
      <c r="D60" s="20" t="s">
        <v>14</v>
      </c>
      <c r="E60" s="22">
        <v>107420458</v>
      </c>
      <c r="F60" s="22">
        <v>87073036.120000005</v>
      </c>
      <c r="G60" s="24">
        <f t="shared" si="1"/>
        <v>81.058150133748271</v>
      </c>
      <c r="H60" s="24">
        <f t="shared" si="2"/>
        <v>-20347421.879999995</v>
      </c>
    </row>
  </sheetData>
  <mergeCells count="11">
    <mergeCell ref="F9:H9"/>
    <mergeCell ref="G1:H1"/>
    <mergeCell ref="G2:H2"/>
    <mergeCell ref="F3:H3"/>
    <mergeCell ref="F4:H4"/>
    <mergeCell ref="A6:H6"/>
    <mergeCell ref="A7:E7"/>
    <mergeCell ref="A9:A10"/>
    <mergeCell ref="B9:B10"/>
    <mergeCell ref="C9:D9"/>
    <mergeCell ref="E9:E10"/>
  </mergeCells>
  <pageMargins left="0.74803149606299213" right="0.35433070866141736" top="0.39370078740157483" bottom="0.39370078740157483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rep:2.56.0.266</dc:description>
  <cp:lastModifiedBy>Любовь А. Кононова</cp:lastModifiedBy>
  <cp:lastPrinted>2025-04-28T04:15:26Z</cp:lastPrinted>
  <dcterms:created xsi:type="dcterms:W3CDTF">2025-02-10T04:36:40Z</dcterms:created>
  <dcterms:modified xsi:type="dcterms:W3CDTF">2025-04-28T04:15:38Z</dcterms:modified>
</cp:coreProperties>
</file>