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ФУ\КОНОНОВА\ОТЧЕТ ОБ ИСПОЛНЕНИИ БЮДЖЕТА\Отчет об исполнении бюджета за 2025 год\Проект решения\"/>
    </mc:Choice>
  </mc:AlternateContent>
  <xr:revisionPtr revIDLastSave="0" documentId="13_ncr:1_{1CAA9116-6DE5-407A-ADBA-44C7D114FF1E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Бюджет" sheetId="1" r:id="rId1"/>
  </sheets>
  <definedNames>
    <definedName name="APPT" localSheetId="0">Бюджет!$A$15</definedName>
    <definedName name="FIO" localSheetId="0">Бюджет!$F$15</definedName>
    <definedName name="LAST_CELL" localSheetId="0">Бюджет!#REF!</definedName>
    <definedName name="SIGN" localSheetId="0">Бюджет!$A$15:$H$16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3" i="1" l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G28" i="1"/>
  <c r="H28" i="1"/>
  <c r="G29" i="1"/>
  <c r="H29" i="1"/>
  <c r="G30" i="1"/>
  <c r="H30" i="1"/>
  <c r="G31" i="1"/>
  <c r="H31" i="1"/>
  <c r="G32" i="1"/>
  <c r="H32" i="1"/>
  <c r="G33" i="1"/>
  <c r="H33" i="1"/>
  <c r="G34" i="1"/>
  <c r="H34" i="1"/>
  <c r="G35" i="1"/>
  <c r="H35" i="1"/>
  <c r="G36" i="1"/>
  <c r="H36" i="1"/>
  <c r="G37" i="1"/>
  <c r="H37" i="1"/>
  <c r="G38" i="1"/>
  <c r="H38" i="1"/>
  <c r="G39" i="1"/>
  <c r="H39" i="1"/>
  <c r="G40" i="1"/>
  <c r="H40" i="1"/>
  <c r="G41" i="1"/>
  <c r="H41" i="1"/>
  <c r="G42" i="1"/>
  <c r="H42" i="1"/>
  <c r="G43" i="1"/>
  <c r="H43" i="1"/>
  <c r="G44" i="1"/>
  <c r="H44" i="1"/>
  <c r="G45" i="1"/>
  <c r="H45" i="1"/>
  <c r="G46" i="1"/>
  <c r="H46" i="1"/>
  <c r="G47" i="1"/>
  <c r="H47" i="1"/>
  <c r="G48" i="1"/>
  <c r="H48" i="1"/>
  <c r="G49" i="1"/>
  <c r="H49" i="1"/>
  <c r="G50" i="1"/>
  <c r="H50" i="1"/>
  <c r="G51" i="1"/>
  <c r="H51" i="1"/>
  <c r="G52" i="1"/>
  <c r="H52" i="1"/>
  <c r="G53" i="1"/>
  <c r="H53" i="1"/>
  <c r="G54" i="1"/>
  <c r="H54" i="1"/>
  <c r="G55" i="1"/>
  <c r="H55" i="1"/>
  <c r="G56" i="1"/>
  <c r="H56" i="1"/>
  <c r="G57" i="1"/>
  <c r="H57" i="1"/>
  <c r="G58" i="1"/>
  <c r="H58" i="1"/>
  <c r="G59" i="1"/>
  <c r="H59" i="1"/>
  <c r="G60" i="1"/>
  <c r="H60" i="1"/>
  <c r="G61" i="1"/>
  <c r="H61" i="1"/>
  <c r="G62" i="1"/>
  <c r="H62" i="1"/>
  <c r="G63" i="1"/>
  <c r="H63" i="1"/>
  <c r="G64" i="1"/>
  <c r="H64" i="1"/>
  <c r="G65" i="1"/>
  <c r="H65" i="1"/>
  <c r="H12" i="1"/>
  <c r="G12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14" i="1"/>
</calcChain>
</file>

<file path=xl/sharedStrings.xml><?xml version="1.0" encoding="utf-8"?>
<sst xmlns="http://schemas.openxmlformats.org/spreadsheetml/2006/main" count="173" uniqueCount="47">
  <si>
    <t>руб.</t>
  </si>
  <si>
    <t>Итого</t>
  </si>
  <si>
    <t>1</t>
  </si>
  <si>
    <t>2</t>
  </si>
  <si>
    <t>3</t>
  </si>
  <si>
    <t>0910077450</t>
  </si>
  <si>
    <t>Предоставление иных межбюджетных трансфертов бюджетам муниципальных образований за содействие развитию налогового потенциала в рамках подпрограммы Содействие развитию налогового потенциала муниципальных образований</t>
  </si>
  <si>
    <t>4</t>
  </si>
  <si>
    <t>Администрация Жуковского сельсовета</t>
  </si>
  <si>
    <t>5</t>
  </si>
  <si>
    <t>Администрация Лазурненского сельсовета</t>
  </si>
  <si>
    <t>6</t>
  </si>
  <si>
    <t>Администрация Новочернореченского сельсовета Козульского района Красноярского края</t>
  </si>
  <si>
    <t>7</t>
  </si>
  <si>
    <t>Администрация поселка Козулька</t>
  </si>
  <si>
    <t>8100075550</t>
  </si>
  <si>
    <t>Иные межбюджетные трансферты бюджетам муниципальных образований на реализацию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</t>
  </si>
  <si>
    <t>Администрация Балахтонского сельсовета</t>
  </si>
  <si>
    <t>Администрация Шадринского сельсовета</t>
  </si>
  <si>
    <t>8110074120</t>
  </si>
  <si>
    <t>Иные межбюджетные трансферты бюджетам муниципальных образований края на обеспечение первичных мер пожарной безопасности в рамках подпрограммы "Предупреждение, спасение, помощь населению в чрезвычайных ситуациях" государственной программы Красноярского края "Защита от чрезвычайных ситуаций природного и техногенного характера и обеспечение безопасности населения"</t>
  </si>
  <si>
    <t>8110076410</t>
  </si>
  <si>
    <t>Иные межбюджетные трансферты направленные на реализацию мероприятий по поддержке местных инициатив</t>
  </si>
  <si>
    <t>8110076660</t>
  </si>
  <si>
    <t>Иные межбюджетные трансферты бюджетам муниципальных образований на благоустройство кладбищ</t>
  </si>
  <si>
    <t>8110077400</t>
  </si>
  <si>
    <t>Иные межбюджетные трансферты бюджетам муниципальных образований за совершенствование территориальной организации местного самоуправления</t>
  </si>
  <si>
    <t>8110077490</t>
  </si>
  <si>
    <t>Иные межбюджетные трансферты бюджетам муниципальных образований на реализацию проектов по решению вопросов местного значения осуществляемых непосредственно населением на территории населенного пункта, в рамках подпрограммы "Поддержка муниципальных проектов по благоустройству территорий и повышению активности населения в решении вопросов местного значения"</t>
  </si>
  <si>
    <t>9170051180</t>
  </si>
  <si>
    <t>Субвенции бюджетам муниципальных образований на осуществление первичного воинского учета органами местного самоуправления поселений, муниципальных и городских округов</t>
  </si>
  <si>
    <t>9210075140</t>
  </si>
  <si>
    <t>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</t>
  </si>
  <si>
    <t>ВСЕГО:</t>
  </si>
  <si>
    <t>Приложение №10</t>
  </si>
  <si>
    <t>к решению Козульского</t>
  </si>
  <si>
    <t>№ строки</t>
  </si>
  <si>
    <t>Целевая статья</t>
  </si>
  <si>
    <t>Наименование целевой статьи</t>
  </si>
  <si>
    <t>Наименование бюджетополучателя</t>
  </si>
  <si>
    <t>Утверждено</t>
  </si>
  <si>
    <t>Исполнено</t>
  </si>
  <si>
    <t>%</t>
  </si>
  <si>
    <t>Отклонение</t>
  </si>
  <si>
    <t>от 00.00.2026 № 00-000Р</t>
  </si>
  <si>
    <t>окружного Совета депутатов</t>
  </si>
  <si>
    <t>Распределение субвенций, субсидий, иных межбюджетных трасфертов бюджетам муниципальных образований района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</si>
</sst>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"/>
  </numFmts>
  <fonts count="13" x14ac:knownFonts="1">
    <font>
      <sz val="10"/>
      <name val="Arial"/>
    </font>
    <font>
      <sz val="8"/>
      <name val="Arial Cyr"/>
    </font>
    <font>
      <b/>
      <sz val="8"/>
      <name val="Arial Cyr"/>
    </font>
    <font>
      <b/>
      <sz val="8"/>
      <name val="Arial"/>
      <family val="2"/>
      <charset val="204"/>
    </font>
    <font>
      <sz val="8"/>
      <color indexed="12"/>
      <name val="Arial Cyr"/>
    </font>
    <font>
      <b/>
      <sz val="10"/>
      <name val="Arial Cyr"/>
    </font>
    <font>
      <sz val="10"/>
      <name val="Arial"/>
      <family val="2"/>
      <charset val="204"/>
    </font>
    <font>
      <sz val="9"/>
      <name val="Arial Cyr"/>
    </font>
    <font>
      <b/>
      <sz val="12"/>
      <name val="Arial Cyr"/>
    </font>
    <font>
      <b/>
      <sz val="8"/>
      <name val="Arial Cyr"/>
      <charset val="204"/>
    </font>
    <font>
      <sz val="8"/>
      <name val="Arial"/>
      <family val="2"/>
      <charset val="204"/>
    </font>
    <font>
      <sz val="8"/>
      <name val="Arial Cyr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3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9" fillId="0" borderId="2" xfId="2" applyFont="1" applyBorder="1"/>
    <xf numFmtId="0" fontId="9" fillId="0" borderId="2" xfId="2" applyFont="1" applyBorder="1" applyAlignment="1">
      <alignment horizontal="right"/>
    </xf>
    <xf numFmtId="49" fontId="3" fillId="0" borderId="1" xfId="2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left"/>
    </xf>
    <xf numFmtId="4" fontId="2" fillId="0" borderId="1" xfId="0" applyNumberFormat="1" applyFont="1" applyBorder="1" applyAlignment="1" applyProtection="1">
      <alignment horizontal="right"/>
    </xf>
    <xf numFmtId="0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0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4" fontId="1" fillId="0" borderId="1" xfId="0" applyNumberFormat="1" applyFont="1" applyBorder="1" applyAlignment="1" applyProtection="1">
      <alignment horizontal="right" vertical="center" wrapText="1"/>
    </xf>
    <xf numFmtId="164" fontId="2" fillId="0" borderId="1" xfId="0" applyNumberFormat="1" applyFont="1" applyBorder="1" applyAlignment="1" applyProtection="1">
      <alignment horizontal="left" vertical="center" wrapText="1"/>
    </xf>
    <xf numFmtId="164" fontId="1" fillId="0" borderId="1" xfId="0" applyNumberFormat="1" applyFont="1" applyBorder="1" applyAlignment="1" applyProtection="1">
      <alignment horizontal="left" vertical="center" wrapText="1"/>
    </xf>
    <xf numFmtId="4" fontId="2" fillId="0" borderId="1" xfId="0" applyNumberFormat="1" applyFont="1" applyBorder="1" applyAlignment="1" applyProtection="1">
      <alignment horizontal="right" vertical="center"/>
    </xf>
    <xf numFmtId="4" fontId="11" fillId="0" borderId="1" xfId="0" applyNumberFormat="1" applyFont="1" applyBorder="1" applyAlignment="1" applyProtection="1">
      <alignment horizontal="right" vertical="center"/>
    </xf>
    <xf numFmtId="0" fontId="1" fillId="0" borderId="0" xfId="0" applyFont="1" applyAlignment="1">
      <alignment horizontal="left"/>
    </xf>
    <xf numFmtId="49" fontId="3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2" applyFont="1" applyBorder="1" applyAlignment="1">
      <alignment horizontal="center"/>
    </xf>
    <xf numFmtId="0" fontId="12" fillId="0" borderId="0" xfId="1" applyFont="1" applyAlignment="1">
      <alignment horizontal="right"/>
    </xf>
    <xf numFmtId="0" fontId="7" fillId="0" borderId="0" xfId="1" applyFont="1" applyAlignment="1">
      <alignment horizontal="right"/>
    </xf>
    <xf numFmtId="0" fontId="6" fillId="0" borderId="0" xfId="1" applyAlignment="1">
      <alignment horizontal="right"/>
    </xf>
  </cellXfs>
  <cellStyles count="3">
    <cellStyle name="Обычный" xfId="0" builtinId="0"/>
    <cellStyle name="Обычный_Бюджет" xfId="2" xr:uid="{00000000-0005-0000-0000-000001000000}"/>
    <cellStyle name="Обычный_Роспись расходов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H65"/>
  <sheetViews>
    <sheetView showGridLines="0" tabSelected="1" topLeftCell="A52" workbookViewId="0">
      <selection activeCell="L59" sqref="L59"/>
    </sheetView>
  </sheetViews>
  <sheetFormatPr defaultRowHeight="12.75" customHeight="1" outlineLevelRow="7" x14ac:dyDescent="0.2"/>
  <cols>
    <col min="1" max="1" width="7.85546875" customWidth="1"/>
    <col min="2" max="2" width="10.140625" customWidth="1"/>
    <col min="3" max="3" width="30.7109375" customWidth="1"/>
    <col min="4" max="4" width="27.42578125" customWidth="1"/>
    <col min="5" max="6" width="12.42578125" customWidth="1"/>
    <col min="7" max="7" width="7.28515625" customWidth="1"/>
    <col min="8" max="8" width="12.5703125" customWidth="1"/>
    <col min="9" max="10" width="9.140625" customWidth="1"/>
  </cols>
  <sheetData>
    <row r="1" spans="1:8" ht="12.75" customHeight="1" x14ac:dyDescent="0.2">
      <c r="A1" s="1"/>
      <c r="B1" s="2"/>
      <c r="C1" s="3"/>
      <c r="D1" s="3"/>
      <c r="F1" s="3"/>
      <c r="G1" s="33" t="s">
        <v>34</v>
      </c>
      <c r="H1" s="33"/>
    </row>
    <row r="2" spans="1:8" ht="12.75" customHeight="1" x14ac:dyDescent="0.2">
      <c r="A2" s="4"/>
      <c r="C2" s="5"/>
      <c r="D2" s="5"/>
      <c r="F2" s="34" t="s">
        <v>35</v>
      </c>
      <c r="G2" s="34"/>
      <c r="H2" s="34"/>
    </row>
    <row r="3" spans="1:8" ht="12.75" customHeight="1" x14ac:dyDescent="0.2">
      <c r="F3" s="35" t="s">
        <v>45</v>
      </c>
      <c r="G3" s="35"/>
      <c r="H3" s="35"/>
    </row>
    <row r="4" spans="1:8" ht="12.75" customHeight="1" x14ac:dyDescent="0.2">
      <c r="F4" s="35" t="s">
        <v>44</v>
      </c>
      <c r="G4" s="35"/>
      <c r="H4" s="35"/>
    </row>
    <row r="5" spans="1:8" ht="12.75" customHeight="1" x14ac:dyDescent="0.2">
      <c r="F5" s="6"/>
      <c r="G5" s="6"/>
    </row>
    <row r="6" spans="1:8" ht="49.5" customHeight="1" x14ac:dyDescent="0.2">
      <c r="A6" s="31" t="s">
        <v>46</v>
      </c>
      <c r="B6" s="31"/>
      <c r="C6" s="31"/>
      <c r="D6" s="31"/>
      <c r="E6" s="31"/>
      <c r="F6" s="31"/>
      <c r="G6" s="31"/>
      <c r="H6" s="31"/>
    </row>
    <row r="7" spans="1:8" ht="12.75" customHeight="1" x14ac:dyDescent="0.2">
      <c r="A7" s="28"/>
      <c r="B7" s="28"/>
      <c r="C7" s="7"/>
      <c r="D7" s="8"/>
      <c r="E7" s="8"/>
      <c r="F7" s="8"/>
      <c r="G7" s="8"/>
    </row>
    <row r="8" spans="1:8" ht="12.75" customHeight="1" x14ac:dyDescent="0.2">
      <c r="A8" s="28"/>
      <c r="B8" s="28"/>
      <c r="F8" s="9"/>
      <c r="G8" s="9"/>
      <c r="H8" s="10" t="s">
        <v>0</v>
      </c>
    </row>
    <row r="9" spans="1:8" ht="12.75" customHeight="1" x14ac:dyDescent="0.2">
      <c r="A9" s="29" t="s">
        <v>36</v>
      </c>
      <c r="B9" s="29" t="s">
        <v>37</v>
      </c>
      <c r="C9" s="29" t="s">
        <v>38</v>
      </c>
      <c r="D9" s="29" t="s">
        <v>39</v>
      </c>
      <c r="E9" s="29" t="s">
        <v>40</v>
      </c>
      <c r="F9" s="32" t="s">
        <v>41</v>
      </c>
      <c r="G9" s="32"/>
      <c r="H9" s="32"/>
    </row>
    <row r="10" spans="1:8" ht="32.25" customHeight="1" x14ac:dyDescent="0.2">
      <c r="A10" s="30"/>
      <c r="B10" s="29"/>
      <c r="C10" s="29"/>
      <c r="D10" s="30"/>
      <c r="E10" s="30"/>
      <c r="F10" s="11" t="s">
        <v>1</v>
      </c>
      <c r="G10" s="11" t="s">
        <v>42</v>
      </c>
      <c r="H10" s="11" t="s">
        <v>43</v>
      </c>
    </row>
    <row r="11" spans="1:8" ht="12.75" customHeight="1" x14ac:dyDescent="0.2">
      <c r="A11" s="12"/>
      <c r="B11" s="12" t="s">
        <v>2</v>
      </c>
      <c r="C11" s="12" t="s">
        <v>3</v>
      </c>
      <c r="D11" s="12" t="s">
        <v>4</v>
      </c>
      <c r="E11" s="12" t="s">
        <v>7</v>
      </c>
      <c r="F11" s="12" t="s">
        <v>9</v>
      </c>
      <c r="G11" s="12" t="s">
        <v>11</v>
      </c>
      <c r="H11" s="12" t="s">
        <v>13</v>
      </c>
    </row>
    <row r="12" spans="1:8" x14ac:dyDescent="0.2">
      <c r="A12" s="13"/>
      <c r="B12" s="13" t="s">
        <v>33</v>
      </c>
      <c r="C12" s="14"/>
      <c r="D12" s="14"/>
      <c r="E12" s="15">
        <v>36563082.299999997</v>
      </c>
      <c r="F12" s="15">
        <v>36517652.789999999</v>
      </c>
      <c r="G12" s="26">
        <f>F12/E12*100</f>
        <v>99.875750327537347</v>
      </c>
      <c r="H12" s="26">
        <f>F12-E12</f>
        <v>-45429.509999997914</v>
      </c>
    </row>
    <row r="13" spans="1:8" ht="90" outlineLevel="2" x14ac:dyDescent="0.2">
      <c r="A13" s="16">
        <v>1</v>
      </c>
      <c r="B13" s="17" t="s">
        <v>5</v>
      </c>
      <c r="C13" s="18" t="s">
        <v>6</v>
      </c>
      <c r="D13" s="18"/>
      <c r="E13" s="19">
        <v>454550</v>
      </c>
      <c r="F13" s="19">
        <v>454550</v>
      </c>
      <c r="G13" s="26">
        <f t="shared" ref="G13:G65" si="0">F13/E13*100</f>
        <v>100</v>
      </c>
      <c r="H13" s="26">
        <f t="shared" ref="H13:H65" si="1">F13-E13</f>
        <v>0</v>
      </c>
    </row>
    <row r="14" spans="1:8" ht="90" outlineLevel="7" x14ac:dyDescent="0.2">
      <c r="A14" s="20">
        <f>A13+1</f>
        <v>2</v>
      </c>
      <c r="B14" s="21" t="s">
        <v>5</v>
      </c>
      <c r="C14" s="22" t="s">
        <v>6</v>
      </c>
      <c r="D14" s="22" t="s">
        <v>8</v>
      </c>
      <c r="E14" s="23">
        <v>36091</v>
      </c>
      <c r="F14" s="23">
        <v>36091</v>
      </c>
      <c r="G14" s="27">
        <f t="shared" si="0"/>
        <v>100</v>
      </c>
      <c r="H14" s="27">
        <f t="shared" si="1"/>
        <v>0</v>
      </c>
    </row>
    <row r="15" spans="1:8" ht="90" outlineLevel="7" x14ac:dyDescent="0.2">
      <c r="A15" s="20">
        <f t="shared" ref="A15:A65" si="2">A14+1</f>
        <v>3</v>
      </c>
      <c r="B15" s="21" t="s">
        <v>5</v>
      </c>
      <c r="C15" s="22" t="s">
        <v>6</v>
      </c>
      <c r="D15" s="22" t="s">
        <v>10</v>
      </c>
      <c r="E15" s="23">
        <v>33410</v>
      </c>
      <c r="F15" s="23">
        <v>33410</v>
      </c>
      <c r="G15" s="27">
        <f t="shared" si="0"/>
        <v>100</v>
      </c>
      <c r="H15" s="27">
        <f t="shared" si="1"/>
        <v>0</v>
      </c>
    </row>
    <row r="16" spans="1:8" ht="90" outlineLevel="7" x14ac:dyDescent="0.2">
      <c r="A16" s="20">
        <f t="shared" si="2"/>
        <v>4</v>
      </c>
      <c r="B16" s="21" t="s">
        <v>5</v>
      </c>
      <c r="C16" s="22" t="s">
        <v>6</v>
      </c>
      <c r="D16" s="22" t="s">
        <v>12</v>
      </c>
      <c r="E16" s="23">
        <v>139592</v>
      </c>
      <c r="F16" s="23">
        <v>139592</v>
      </c>
      <c r="G16" s="27">
        <f t="shared" si="0"/>
        <v>100</v>
      </c>
      <c r="H16" s="27">
        <f t="shared" si="1"/>
        <v>0</v>
      </c>
    </row>
    <row r="17" spans="1:8" ht="90" outlineLevel="7" x14ac:dyDescent="0.2">
      <c r="A17" s="20">
        <f t="shared" si="2"/>
        <v>5</v>
      </c>
      <c r="B17" s="21" t="s">
        <v>5</v>
      </c>
      <c r="C17" s="22" t="s">
        <v>6</v>
      </c>
      <c r="D17" s="22" t="s">
        <v>14</v>
      </c>
      <c r="E17" s="23">
        <v>245457</v>
      </c>
      <c r="F17" s="23">
        <v>245457</v>
      </c>
      <c r="G17" s="27">
        <f t="shared" si="0"/>
        <v>100</v>
      </c>
      <c r="H17" s="27">
        <f t="shared" si="1"/>
        <v>0</v>
      </c>
    </row>
    <row r="18" spans="1:8" ht="135" outlineLevel="1" x14ac:dyDescent="0.2">
      <c r="A18" s="20">
        <f t="shared" si="2"/>
        <v>6</v>
      </c>
      <c r="B18" s="17" t="s">
        <v>15</v>
      </c>
      <c r="C18" s="24" t="s">
        <v>16</v>
      </c>
      <c r="D18" s="18"/>
      <c r="E18" s="19">
        <v>162522.29999999999</v>
      </c>
      <c r="F18" s="19">
        <v>162522.29999999999</v>
      </c>
      <c r="G18" s="26">
        <f t="shared" si="0"/>
        <v>100</v>
      </c>
      <c r="H18" s="26">
        <f t="shared" si="1"/>
        <v>0</v>
      </c>
    </row>
    <row r="19" spans="1:8" ht="123.75" outlineLevel="7" x14ac:dyDescent="0.2">
      <c r="A19" s="20">
        <f t="shared" si="2"/>
        <v>7</v>
      </c>
      <c r="B19" s="21" t="s">
        <v>15</v>
      </c>
      <c r="C19" s="25" t="s">
        <v>16</v>
      </c>
      <c r="D19" s="22" t="s">
        <v>17</v>
      </c>
      <c r="E19" s="23">
        <v>6531.63</v>
      </c>
      <c r="F19" s="23">
        <v>6531.63</v>
      </c>
      <c r="G19" s="27">
        <f t="shared" si="0"/>
        <v>100</v>
      </c>
      <c r="H19" s="27">
        <f t="shared" si="1"/>
        <v>0</v>
      </c>
    </row>
    <row r="20" spans="1:8" ht="123.75" outlineLevel="7" x14ac:dyDescent="0.2">
      <c r="A20" s="20">
        <f t="shared" si="2"/>
        <v>8</v>
      </c>
      <c r="B20" s="21" t="s">
        <v>15</v>
      </c>
      <c r="C20" s="25" t="s">
        <v>16</v>
      </c>
      <c r="D20" s="22" t="s">
        <v>8</v>
      </c>
      <c r="E20" s="23">
        <v>31697.61</v>
      </c>
      <c r="F20" s="23">
        <v>31697.61</v>
      </c>
      <c r="G20" s="27">
        <f t="shared" si="0"/>
        <v>100</v>
      </c>
      <c r="H20" s="27">
        <f t="shared" si="1"/>
        <v>0</v>
      </c>
    </row>
    <row r="21" spans="1:8" ht="123.75" outlineLevel="7" x14ac:dyDescent="0.2">
      <c r="A21" s="20">
        <f t="shared" si="2"/>
        <v>9</v>
      </c>
      <c r="B21" s="21" t="s">
        <v>15</v>
      </c>
      <c r="C21" s="25" t="s">
        <v>16</v>
      </c>
      <c r="D21" s="22" t="s">
        <v>10</v>
      </c>
      <c r="E21" s="23">
        <v>19210.669999999998</v>
      </c>
      <c r="F21" s="23">
        <v>19210.669999999998</v>
      </c>
      <c r="G21" s="27">
        <f t="shared" si="0"/>
        <v>100</v>
      </c>
      <c r="H21" s="27">
        <f t="shared" si="1"/>
        <v>0</v>
      </c>
    </row>
    <row r="22" spans="1:8" ht="123.75" outlineLevel="7" x14ac:dyDescent="0.2">
      <c r="A22" s="20">
        <f t="shared" si="2"/>
        <v>10</v>
      </c>
      <c r="B22" s="21" t="s">
        <v>15</v>
      </c>
      <c r="C22" s="25" t="s">
        <v>16</v>
      </c>
      <c r="D22" s="22" t="s">
        <v>12</v>
      </c>
      <c r="E22" s="23">
        <v>33816.19</v>
      </c>
      <c r="F22" s="23">
        <v>33816.19</v>
      </c>
      <c r="G22" s="27">
        <f t="shared" si="0"/>
        <v>100</v>
      </c>
      <c r="H22" s="27">
        <f t="shared" si="1"/>
        <v>0</v>
      </c>
    </row>
    <row r="23" spans="1:8" ht="123.75" outlineLevel="7" x14ac:dyDescent="0.2">
      <c r="A23" s="20">
        <f t="shared" si="2"/>
        <v>11</v>
      </c>
      <c r="B23" s="21" t="s">
        <v>15</v>
      </c>
      <c r="C23" s="25" t="s">
        <v>16</v>
      </c>
      <c r="D23" s="22" t="s">
        <v>18</v>
      </c>
      <c r="E23" s="23">
        <v>7496.2</v>
      </c>
      <c r="F23" s="23">
        <v>7496.2</v>
      </c>
      <c r="G23" s="27">
        <f t="shared" si="0"/>
        <v>100</v>
      </c>
      <c r="H23" s="27">
        <f t="shared" si="1"/>
        <v>0</v>
      </c>
    </row>
    <row r="24" spans="1:8" ht="123.75" outlineLevel="7" x14ac:dyDescent="0.2">
      <c r="A24" s="20">
        <f t="shared" si="2"/>
        <v>12</v>
      </c>
      <c r="B24" s="21" t="s">
        <v>15</v>
      </c>
      <c r="C24" s="25" t="s">
        <v>16</v>
      </c>
      <c r="D24" s="22" t="s">
        <v>14</v>
      </c>
      <c r="E24" s="23">
        <v>63770</v>
      </c>
      <c r="F24" s="23">
        <v>63770</v>
      </c>
      <c r="G24" s="27">
        <f t="shared" si="0"/>
        <v>100</v>
      </c>
      <c r="H24" s="27">
        <f t="shared" si="1"/>
        <v>0</v>
      </c>
    </row>
    <row r="25" spans="1:8" ht="157.5" outlineLevel="1" x14ac:dyDescent="0.2">
      <c r="A25" s="20">
        <f t="shared" si="2"/>
        <v>13</v>
      </c>
      <c r="B25" s="17" t="s">
        <v>19</v>
      </c>
      <c r="C25" s="24" t="s">
        <v>20</v>
      </c>
      <c r="D25" s="18"/>
      <c r="E25" s="19">
        <v>2342800</v>
      </c>
      <c r="F25" s="19">
        <v>2342800</v>
      </c>
      <c r="G25" s="26">
        <f t="shared" si="0"/>
        <v>100</v>
      </c>
      <c r="H25" s="26">
        <f t="shared" si="1"/>
        <v>0</v>
      </c>
    </row>
    <row r="26" spans="1:8" ht="135" outlineLevel="7" x14ac:dyDescent="0.2">
      <c r="A26" s="20">
        <f t="shared" si="2"/>
        <v>14</v>
      </c>
      <c r="B26" s="21" t="s">
        <v>19</v>
      </c>
      <c r="C26" s="25" t="s">
        <v>20</v>
      </c>
      <c r="D26" s="22" t="s">
        <v>17</v>
      </c>
      <c r="E26" s="23">
        <v>98000</v>
      </c>
      <c r="F26" s="23">
        <v>98000</v>
      </c>
      <c r="G26" s="27">
        <f t="shared" si="0"/>
        <v>100</v>
      </c>
      <c r="H26" s="27">
        <f t="shared" si="1"/>
        <v>0</v>
      </c>
    </row>
    <row r="27" spans="1:8" ht="135" outlineLevel="7" x14ac:dyDescent="0.2">
      <c r="A27" s="20">
        <f t="shared" si="2"/>
        <v>15</v>
      </c>
      <c r="B27" s="21" t="s">
        <v>19</v>
      </c>
      <c r="C27" s="25" t="s">
        <v>20</v>
      </c>
      <c r="D27" s="22" t="s">
        <v>8</v>
      </c>
      <c r="E27" s="23">
        <v>161900</v>
      </c>
      <c r="F27" s="23">
        <v>161900</v>
      </c>
      <c r="G27" s="27">
        <f t="shared" si="0"/>
        <v>100</v>
      </c>
      <c r="H27" s="27">
        <f t="shared" si="1"/>
        <v>0</v>
      </c>
    </row>
    <row r="28" spans="1:8" ht="135" outlineLevel="7" x14ac:dyDescent="0.2">
      <c r="A28" s="20">
        <f t="shared" si="2"/>
        <v>16</v>
      </c>
      <c r="B28" s="21" t="s">
        <v>19</v>
      </c>
      <c r="C28" s="25" t="s">
        <v>20</v>
      </c>
      <c r="D28" s="22" t="s">
        <v>10</v>
      </c>
      <c r="E28" s="23">
        <v>168300</v>
      </c>
      <c r="F28" s="23">
        <v>168300</v>
      </c>
      <c r="G28" s="27">
        <f t="shared" si="0"/>
        <v>100</v>
      </c>
      <c r="H28" s="27">
        <f t="shared" si="1"/>
        <v>0</v>
      </c>
    </row>
    <row r="29" spans="1:8" ht="135" outlineLevel="7" x14ac:dyDescent="0.2">
      <c r="A29" s="20">
        <f t="shared" si="2"/>
        <v>17</v>
      </c>
      <c r="B29" s="21" t="s">
        <v>19</v>
      </c>
      <c r="C29" s="25" t="s">
        <v>20</v>
      </c>
      <c r="D29" s="22" t="s">
        <v>12</v>
      </c>
      <c r="E29" s="23">
        <v>583300</v>
      </c>
      <c r="F29" s="23">
        <v>583300</v>
      </c>
      <c r="G29" s="27">
        <f t="shared" si="0"/>
        <v>100</v>
      </c>
      <c r="H29" s="27">
        <f t="shared" si="1"/>
        <v>0</v>
      </c>
    </row>
    <row r="30" spans="1:8" ht="135" outlineLevel="7" x14ac:dyDescent="0.2">
      <c r="A30" s="20">
        <f t="shared" si="2"/>
        <v>18</v>
      </c>
      <c r="B30" s="21" t="s">
        <v>19</v>
      </c>
      <c r="C30" s="25" t="s">
        <v>20</v>
      </c>
      <c r="D30" s="22" t="s">
        <v>18</v>
      </c>
      <c r="E30" s="23">
        <v>77600</v>
      </c>
      <c r="F30" s="23">
        <v>77600</v>
      </c>
      <c r="G30" s="27">
        <f t="shared" si="0"/>
        <v>100</v>
      </c>
      <c r="H30" s="27">
        <f t="shared" si="1"/>
        <v>0</v>
      </c>
    </row>
    <row r="31" spans="1:8" ht="135" outlineLevel="7" x14ac:dyDescent="0.2">
      <c r="A31" s="20">
        <f t="shared" si="2"/>
        <v>19</v>
      </c>
      <c r="B31" s="21" t="s">
        <v>19</v>
      </c>
      <c r="C31" s="25" t="s">
        <v>20</v>
      </c>
      <c r="D31" s="22" t="s">
        <v>14</v>
      </c>
      <c r="E31" s="23">
        <v>1253700</v>
      </c>
      <c r="F31" s="23">
        <v>1253700</v>
      </c>
      <c r="G31" s="27">
        <f t="shared" si="0"/>
        <v>100</v>
      </c>
      <c r="H31" s="27">
        <f t="shared" si="1"/>
        <v>0</v>
      </c>
    </row>
    <row r="32" spans="1:8" ht="45" outlineLevel="1" x14ac:dyDescent="0.2">
      <c r="A32" s="20">
        <f t="shared" si="2"/>
        <v>20</v>
      </c>
      <c r="B32" s="17" t="s">
        <v>21</v>
      </c>
      <c r="C32" s="18" t="s">
        <v>22</v>
      </c>
      <c r="D32" s="18"/>
      <c r="E32" s="19">
        <v>6380000</v>
      </c>
      <c r="F32" s="19">
        <v>6380000</v>
      </c>
      <c r="G32" s="26">
        <f t="shared" si="0"/>
        <v>100</v>
      </c>
      <c r="H32" s="26">
        <f t="shared" si="1"/>
        <v>0</v>
      </c>
    </row>
    <row r="33" spans="1:8" ht="45" outlineLevel="7" x14ac:dyDescent="0.2">
      <c r="A33" s="20">
        <f t="shared" si="2"/>
        <v>21</v>
      </c>
      <c r="B33" s="21" t="s">
        <v>21</v>
      </c>
      <c r="C33" s="22" t="s">
        <v>22</v>
      </c>
      <c r="D33" s="22" t="s">
        <v>17</v>
      </c>
      <c r="E33" s="23">
        <v>1000000</v>
      </c>
      <c r="F33" s="23">
        <v>1000000</v>
      </c>
      <c r="G33" s="27">
        <f t="shared" si="0"/>
        <v>100</v>
      </c>
      <c r="H33" s="27">
        <f t="shared" si="1"/>
        <v>0</v>
      </c>
    </row>
    <row r="34" spans="1:8" ht="45" outlineLevel="7" x14ac:dyDescent="0.2">
      <c r="A34" s="20">
        <f t="shared" si="2"/>
        <v>22</v>
      </c>
      <c r="B34" s="21" t="s">
        <v>21</v>
      </c>
      <c r="C34" s="22" t="s">
        <v>22</v>
      </c>
      <c r="D34" s="22" t="s">
        <v>8</v>
      </c>
      <c r="E34" s="23">
        <v>1000000</v>
      </c>
      <c r="F34" s="23">
        <v>1000000</v>
      </c>
      <c r="G34" s="27">
        <f t="shared" si="0"/>
        <v>100</v>
      </c>
      <c r="H34" s="27">
        <f t="shared" si="1"/>
        <v>0</v>
      </c>
    </row>
    <row r="35" spans="1:8" ht="45" outlineLevel="7" x14ac:dyDescent="0.2">
      <c r="A35" s="20">
        <f t="shared" si="2"/>
        <v>23</v>
      </c>
      <c r="B35" s="21" t="s">
        <v>21</v>
      </c>
      <c r="C35" s="22" t="s">
        <v>22</v>
      </c>
      <c r="D35" s="22" t="s">
        <v>10</v>
      </c>
      <c r="E35" s="23">
        <v>1000000</v>
      </c>
      <c r="F35" s="23">
        <v>1000000</v>
      </c>
      <c r="G35" s="27">
        <f t="shared" si="0"/>
        <v>100</v>
      </c>
      <c r="H35" s="27">
        <f t="shared" si="1"/>
        <v>0</v>
      </c>
    </row>
    <row r="36" spans="1:8" ht="45" outlineLevel="7" x14ac:dyDescent="0.2">
      <c r="A36" s="20">
        <f t="shared" si="2"/>
        <v>24</v>
      </c>
      <c r="B36" s="21" t="s">
        <v>21</v>
      </c>
      <c r="C36" s="22" t="s">
        <v>22</v>
      </c>
      <c r="D36" s="22" t="s">
        <v>18</v>
      </c>
      <c r="E36" s="23">
        <v>1000000</v>
      </c>
      <c r="F36" s="23">
        <v>1000000</v>
      </c>
      <c r="G36" s="27">
        <f t="shared" si="0"/>
        <v>100</v>
      </c>
      <c r="H36" s="27">
        <f t="shared" si="1"/>
        <v>0</v>
      </c>
    </row>
    <row r="37" spans="1:8" ht="45" outlineLevel="7" x14ac:dyDescent="0.2">
      <c r="A37" s="20">
        <f t="shared" si="2"/>
        <v>25</v>
      </c>
      <c r="B37" s="21" t="s">
        <v>21</v>
      </c>
      <c r="C37" s="22" t="s">
        <v>22</v>
      </c>
      <c r="D37" s="22" t="s">
        <v>14</v>
      </c>
      <c r="E37" s="23">
        <v>2380000</v>
      </c>
      <c r="F37" s="23">
        <v>2380000</v>
      </c>
      <c r="G37" s="27">
        <f t="shared" si="0"/>
        <v>100</v>
      </c>
      <c r="H37" s="27">
        <f t="shared" si="1"/>
        <v>0</v>
      </c>
    </row>
    <row r="38" spans="1:8" ht="45" outlineLevel="1" x14ac:dyDescent="0.2">
      <c r="A38" s="20">
        <f t="shared" si="2"/>
        <v>26</v>
      </c>
      <c r="B38" s="17" t="s">
        <v>23</v>
      </c>
      <c r="C38" s="18" t="s">
        <v>24</v>
      </c>
      <c r="D38" s="18"/>
      <c r="E38" s="19">
        <v>4949410</v>
      </c>
      <c r="F38" s="19">
        <v>4949410</v>
      </c>
      <c r="G38" s="26">
        <f t="shared" si="0"/>
        <v>100</v>
      </c>
      <c r="H38" s="26">
        <f t="shared" si="1"/>
        <v>0</v>
      </c>
    </row>
    <row r="39" spans="1:8" ht="45" outlineLevel="7" x14ac:dyDescent="0.2">
      <c r="A39" s="20">
        <f t="shared" si="2"/>
        <v>27</v>
      </c>
      <c r="B39" s="21" t="s">
        <v>23</v>
      </c>
      <c r="C39" s="22" t="s">
        <v>24</v>
      </c>
      <c r="D39" s="22" t="s">
        <v>14</v>
      </c>
      <c r="E39" s="23">
        <v>4949410</v>
      </c>
      <c r="F39" s="23">
        <v>4949410</v>
      </c>
      <c r="G39" s="27">
        <f t="shared" si="0"/>
        <v>100</v>
      </c>
      <c r="H39" s="27">
        <f t="shared" si="1"/>
        <v>0</v>
      </c>
    </row>
    <row r="40" spans="1:8" ht="67.5" outlineLevel="1" x14ac:dyDescent="0.2">
      <c r="A40" s="20">
        <f t="shared" si="2"/>
        <v>28</v>
      </c>
      <c r="B40" s="17" t="s">
        <v>25</v>
      </c>
      <c r="C40" s="18" t="s">
        <v>26</v>
      </c>
      <c r="D40" s="18"/>
      <c r="E40" s="19">
        <v>18000000</v>
      </c>
      <c r="F40" s="19">
        <v>18000000</v>
      </c>
      <c r="G40" s="26">
        <f t="shared" si="0"/>
        <v>100</v>
      </c>
      <c r="H40" s="26">
        <f t="shared" si="1"/>
        <v>0</v>
      </c>
    </row>
    <row r="41" spans="1:8" ht="56.25" outlineLevel="7" x14ac:dyDescent="0.2">
      <c r="A41" s="20">
        <f t="shared" si="2"/>
        <v>29</v>
      </c>
      <c r="B41" s="21" t="s">
        <v>25</v>
      </c>
      <c r="C41" s="22" t="s">
        <v>26</v>
      </c>
      <c r="D41" s="22" t="s">
        <v>17</v>
      </c>
      <c r="E41" s="23">
        <v>3000000</v>
      </c>
      <c r="F41" s="23">
        <v>3000000</v>
      </c>
      <c r="G41" s="27">
        <f t="shared" si="0"/>
        <v>100</v>
      </c>
      <c r="H41" s="27">
        <f t="shared" si="1"/>
        <v>0</v>
      </c>
    </row>
    <row r="42" spans="1:8" ht="56.25" outlineLevel="7" x14ac:dyDescent="0.2">
      <c r="A42" s="20">
        <f t="shared" si="2"/>
        <v>30</v>
      </c>
      <c r="B42" s="21" t="s">
        <v>25</v>
      </c>
      <c r="C42" s="22" t="s">
        <v>26</v>
      </c>
      <c r="D42" s="22" t="s">
        <v>8</v>
      </c>
      <c r="E42" s="23">
        <v>3000000</v>
      </c>
      <c r="F42" s="23">
        <v>3000000</v>
      </c>
      <c r="G42" s="27">
        <f t="shared" si="0"/>
        <v>100</v>
      </c>
      <c r="H42" s="27">
        <f t="shared" si="1"/>
        <v>0</v>
      </c>
    </row>
    <row r="43" spans="1:8" ht="56.25" outlineLevel="7" x14ac:dyDescent="0.2">
      <c r="A43" s="20">
        <f t="shared" si="2"/>
        <v>31</v>
      </c>
      <c r="B43" s="21" t="s">
        <v>25</v>
      </c>
      <c r="C43" s="22" t="s">
        <v>26</v>
      </c>
      <c r="D43" s="22" t="s">
        <v>10</v>
      </c>
      <c r="E43" s="23">
        <v>3000000</v>
      </c>
      <c r="F43" s="23">
        <v>3000000</v>
      </c>
      <c r="G43" s="27">
        <f t="shared" si="0"/>
        <v>100</v>
      </c>
      <c r="H43" s="27">
        <f t="shared" si="1"/>
        <v>0</v>
      </c>
    </row>
    <row r="44" spans="1:8" ht="56.25" outlineLevel="7" x14ac:dyDescent="0.2">
      <c r="A44" s="20">
        <f t="shared" si="2"/>
        <v>32</v>
      </c>
      <c r="B44" s="21" t="s">
        <v>25</v>
      </c>
      <c r="C44" s="22" t="s">
        <v>26</v>
      </c>
      <c r="D44" s="22" t="s">
        <v>12</v>
      </c>
      <c r="E44" s="23">
        <v>3000000</v>
      </c>
      <c r="F44" s="23">
        <v>3000000</v>
      </c>
      <c r="G44" s="27">
        <f t="shared" si="0"/>
        <v>100</v>
      </c>
      <c r="H44" s="27">
        <f t="shared" si="1"/>
        <v>0</v>
      </c>
    </row>
    <row r="45" spans="1:8" ht="56.25" outlineLevel="7" x14ac:dyDescent="0.2">
      <c r="A45" s="20">
        <f t="shared" si="2"/>
        <v>33</v>
      </c>
      <c r="B45" s="21" t="s">
        <v>25</v>
      </c>
      <c r="C45" s="22" t="s">
        <v>26</v>
      </c>
      <c r="D45" s="22" t="s">
        <v>18</v>
      </c>
      <c r="E45" s="23">
        <v>3000000</v>
      </c>
      <c r="F45" s="23">
        <v>3000000</v>
      </c>
      <c r="G45" s="27">
        <f t="shared" si="0"/>
        <v>100</v>
      </c>
      <c r="H45" s="27">
        <f t="shared" si="1"/>
        <v>0</v>
      </c>
    </row>
    <row r="46" spans="1:8" ht="56.25" outlineLevel="7" x14ac:dyDescent="0.2">
      <c r="A46" s="20">
        <f t="shared" si="2"/>
        <v>34</v>
      </c>
      <c r="B46" s="21" t="s">
        <v>25</v>
      </c>
      <c r="C46" s="22" t="s">
        <v>26</v>
      </c>
      <c r="D46" s="22" t="s">
        <v>14</v>
      </c>
      <c r="E46" s="23">
        <v>3000000</v>
      </c>
      <c r="F46" s="23">
        <v>3000000</v>
      </c>
      <c r="G46" s="27">
        <f t="shared" si="0"/>
        <v>100</v>
      </c>
      <c r="H46" s="27">
        <f t="shared" si="1"/>
        <v>0</v>
      </c>
    </row>
    <row r="47" spans="1:8" ht="157.5" outlineLevel="1" x14ac:dyDescent="0.2">
      <c r="A47" s="20">
        <f t="shared" si="2"/>
        <v>35</v>
      </c>
      <c r="B47" s="17" t="s">
        <v>27</v>
      </c>
      <c r="C47" s="24" t="s">
        <v>28</v>
      </c>
      <c r="D47" s="18"/>
      <c r="E47" s="19">
        <v>1800000</v>
      </c>
      <c r="F47" s="19">
        <v>1800000</v>
      </c>
      <c r="G47" s="26">
        <f t="shared" si="0"/>
        <v>100</v>
      </c>
      <c r="H47" s="26">
        <f t="shared" si="1"/>
        <v>0</v>
      </c>
    </row>
    <row r="48" spans="1:8" ht="135" outlineLevel="7" x14ac:dyDescent="0.2">
      <c r="A48" s="20">
        <f t="shared" si="2"/>
        <v>36</v>
      </c>
      <c r="B48" s="21" t="s">
        <v>27</v>
      </c>
      <c r="C48" s="25" t="s">
        <v>28</v>
      </c>
      <c r="D48" s="22" t="s">
        <v>17</v>
      </c>
      <c r="E48" s="23">
        <v>400000</v>
      </c>
      <c r="F48" s="23">
        <v>400000</v>
      </c>
      <c r="G48" s="27">
        <f t="shared" si="0"/>
        <v>100</v>
      </c>
      <c r="H48" s="27">
        <f t="shared" si="1"/>
        <v>0</v>
      </c>
    </row>
    <row r="49" spans="1:8" ht="135" outlineLevel="7" x14ac:dyDescent="0.2">
      <c r="A49" s="20">
        <f t="shared" si="2"/>
        <v>37</v>
      </c>
      <c r="B49" s="21" t="s">
        <v>27</v>
      </c>
      <c r="C49" s="25" t="s">
        <v>28</v>
      </c>
      <c r="D49" s="22" t="s">
        <v>8</v>
      </c>
      <c r="E49" s="23">
        <v>500000</v>
      </c>
      <c r="F49" s="23">
        <v>500000</v>
      </c>
      <c r="G49" s="27">
        <f t="shared" si="0"/>
        <v>100</v>
      </c>
      <c r="H49" s="27">
        <f t="shared" si="1"/>
        <v>0</v>
      </c>
    </row>
    <row r="50" spans="1:8" ht="135" outlineLevel="7" x14ac:dyDescent="0.2">
      <c r="A50" s="20">
        <f t="shared" si="2"/>
        <v>38</v>
      </c>
      <c r="B50" s="21" t="s">
        <v>27</v>
      </c>
      <c r="C50" s="25" t="s">
        <v>28</v>
      </c>
      <c r="D50" s="22" t="s">
        <v>12</v>
      </c>
      <c r="E50" s="23">
        <v>500000</v>
      </c>
      <c r="F50" s="23">
        <v>500000</v>
      </c>
      <c r="G50" s="27">
        <f t="shared" si="0"/>
        <v>100</v>
      </c>
      <c r="H50" s="27">
        <f t="shared" si="1"/>
        <v>0</v>
      </c>
    </row>
    <row r="51" spans="1:8" ht="135" outlineLevel="7" x14ac:dyDescent="0.2">
      <c r="A51" s="20">
        <f t="shared" si="2"/>
        <v>39</v>
      </c>
      <c r="B51" s="21" t="s">
        <v>27</v>
      </c>
      <c r="C51" s="25" t="s">
        <v>28</v>
      </c>
      <c r="D51" s="22" t="s">
        <v>18</v>
      </c>
      <c r="E51" s="23">
        <v>400000</v>
      </c>
      <c r="F51" s="23">
        <v>400000</v>
      </c>
      <c r="G51" s="27">
        <f t="shared" si="0"/>
        <v>100</v>
      </c>
      <c r="H51" s="27">
        <f t="shared" si="1"/>
        <v>0</v>
      </c>
    </row>
    <row r="52" spans="1:8" ht="78.75" outlineLevel="1" x14ac:dyDescent="0.2">
      <c r="A52" s="20">
        <f t="shared" si="2"/>
        <v>40</v>
      </c>
      <c r="B52" s="17" t="s">
        <v>29</v>
      </c>
      <c r="C52" s="18" t="s">
        <v>30</v>
      </c>
      <c r="D52" s="18"/>
      <c r="E52" s="19">
        <v>2376500</v>
      </c>
      <c r="F52" s="19">
        <v>2331070.4900000002</v>
      </c>
      <c r="G52" s="26">
        <f t="shared" si="0"/>
        <v>98.088385861561136</v>
      </c>
      <c r="H52" s="26">
        <f t="shared" si="1"/>
        <v>-45429.509999999776</v>
      </c>
    </row>
    <row r="53" spans="1:8" ht="56.25" outlineLevel="7" x14ac:dyDescent="0.2">
      <c r="A53" s="20">
        <f t="shared" si="2"/>
        <v>41</v>
      </c>
      <c r="B53" s="21" t="s">
        <v>29</v>
      </c>
      <c r="C53" s="22" t="s">
        <v>30</v>
      </c>
      <c r="D53" s="22" t="s">
        <v>17</v>
      </c>
      <c r="E53" s="23">
        <v>185664</v>
      </c>
      <c r="F53" s="23">
        <v>174996.18</v>
      </c>
      <c r="G53" s="27">
        <f t="shared" si="0"/>
        <v>94.254233453981385</v>
      </c>
      <c r="H53" s="27">
        <f t="shared" si="1"/>
        <v>-10667.820000000007</v>
      </c>
    </row>
    <row r="54" spans="1:8" ht="56.25" outlineLevel="7" x14ac:dyDescent="0.2">
      <c r="A54" s="20">
        <f t="shared" si="2"/>
        <v>42</v>
      </c>
      <c r="B54" s="21" t="s">
        <v>29</v>
      </c>
      <c r="C54" s="22" t="s">
        <v>30</v>
      </c>
      <c r="D54" s="22" t="s">
        <v>8</v>
      </c>
      <c r="E54" s="23">
        <v>259930</v>
      </c>
      <c r="F54" s="23">
        <v>236853.99</v>
      </c>
      <c r="G54" s="27">
        <f t="shared" si="0"/>
        <v>91.122221367291189</v>
      </c>
      <c r="H54" s="27">
        <f t="shared" si="1"/>
        <v>-23076.010000000009</v>
      </c>
    </row>
    <row r="55" spans="1:8" ht="56.25" outlineLevel="7" x14ac:dyDescent="0.2">
      <c r="A55" s="20">
        <f t="shared" si="2"/>
        <v>43</v>
      </c>
      <c r="B55" s="21" t="s">
        <v>29</v>
      </c>
      <c r="C55" s="22" t="s">
        <v>30</v>
      </c>
      <c r="D55" s="22" t="s">
        <v>10</v>
      </c>
      <c r="E55" s="23">
        <v>259930</v>
      </c>
      <c r="F55" s="23">
        <v>248244.32</v>
      </c>
      <c r="G55" s="27">
        <f t="shared" si="0"/>
        <v>95.504297310814451</v>
      </c>
      <c r="H55" s="27">
        <f t="shared" si="1"/>
        <v>-11685.679999999993</v>
      </c>
    </row>
    <row r="56" spans="1:8" ht="56.25" outlineLevel="7" x14ac:dyDescent="0.2">
      <c r="A56" s="20">
        <f t="shared" si="2"/>
        <v>44</v>
      </c>
      <c r="B56" s="21" t="s">
        <v>29</v>
      </c>
      <c r="C56" s="22" t="s">
        <v>30</v>
      </c>
      <c r="D56" s="22" t="s">
        <v>12</v>
      </c>
      <c r="E56" s="23">
        <v>742656</v>
      </c>
      <c r="F56" s="23">
        <v>742656</v>
      </c>
      <c r="G56" s="27">
        <f t="shared" si="0"/>
        <v>100</v>
      </c>
      <c r="H56" s="27">
        <f t="shared" si="1"/>
        <v>0</v>
      </c>
    </row>
    <row r="57" spans="1:8" ht="56.25" outlineLevel="7" x14ac:dyDescent="0.2">
      <c r="A57" s="20">
        <f t="shared" si="2"/>
        <v>45</v>
      </c>
      <c r="B57" s="21" t="s">
        <v>29</v>
      </c>
      <c r="C57" s="22" t="s">
        <v>30</v>
      </c>
      <c r="D57" s="22" t="s">
        <v>18</v>
      </c>
      <c r="E57" s="23">
        <v>185664</v>
      </c>
      <c r="F57" s="23">
        <v>185664</v>
      </c>
      <c r="G57" s="27">
        <f t="shared" si="0"/>
        <v>100</v>
      </c>
      <c r="H57" s="27">
        <f t="shared" si="1"/>
        <v>0</v>
      </c>
    </row>
    <row r="58" spans="1:8" ht="56.25" outlineLevel="7" x14ac:dyDescent="0.2">
      <c r="A58" s="20">
        <f t="shared" si="2"/>
        <v>46</v>
      </c>
      <c r="B58" s="21" t="s">
        <v>29</v>
      </c>
      <c r="C58" s="22" t="s">
        <v>30</v>
      </c>
      <c r="D58" s="22" t="s">
        <v>14</v>
      </c>
      <c r="E58" s="23">
        <v>742656</v>
      </c>
      <c r="F58" s="23">
        <v>742656</v>
      </c>
      <c r="G58" s="27">
        <f t="shared" si="0"/>
        <v>100</v>
      </c>
      <c r="H58" s="27">
        <f t="shared" si="1"/>
        <v>0</v>
      </c>
    </row>
    <row r="59" spans="1:8" ht="67.5" outlineLevel="1" x14ac:dyDescent="0.2">
      <c r="A59" s="20">
        <f t="shared" si="2"/>
        <v>47</v>
      </c>
      <c r="B59" s="17" t="s">
        <v>31</v>
      </c>
      <c r="C59" s="18" t="s">
        <v>32</v>
      </c>
      <c r="D59" s="18"/>
      <c r="E59" s="19">
        <v>97300</v>
      </c>
      <c r="F59" s="19">
        <v>97300</v>
      </c>
      <c r="G59" s="26">
        <f t="shared" si="0"/>
        <v>100</v>
      </c>
      <c r="H59" s="26">
        <f t="shared" si="1"/>
        <v>0</v>
      </c>
    </row>
    <row r="60" spans="1:8" ht="67.5" outlineLevel="7" x14ac:dyDescent="0.2">
      <c r="A60" s="20">
        <f t="shared" si="2"/>
        <v>48</v>
      </c>
      <c r="B60" s="21" t="s">
        <v>31</v>
      </c>
      <c r="C60" s="22" t="s">
        <v>32</v>
      </c>
      <c r="D60" s="22" t="s">
        <v>17</v>
      </c>
      <c r="E60" s="23">
        <v>4070.63</v>
      </c>
      <c r="F60" s="23">
        <v>4070.63</v>
      </c>
      <c r="G60" s="27">
        <f t="shared" si="0"/>
        <v>100</v>
      </c>
      <c r="H60" s="27">
        <f t="shared" si="1"/>
        <v>0</v>
      </c>
    </row>
    <row r="61" spans="1:8" ht="67.5" outlineLevel="7" x14ac:dyDescent="0.2">
      <c r="A61" s="20">
        <f t="shared" si="2"/>
        <v>49</v>
      </c>
      <c r="B61" s="21" t="s">
        <v>31</v>
      </c>
      <c r="C61" s="22" t="s">
        <v>32</v>
      </c>
      <c r="D61" s="22" t="s">
        <v>8</v>
      </c>
      <c r="E61" s="23">
        <v>6723.72</v>
      </c>
      <c r="F61" s="23">
        <v>6723.72</v>
      </c>
      <c r="G61" s="27">
        <f t="shared" si="0"/>
        <v>100</v>
      </c>
      <c r="H61" s="27">
        <f t="shared" si="1"/>
        <v>0</v>
      </c>
    </row>
    <row r="62" spans="1:8" ht="67.5" outlineLevel="7" x14ac:dyDescent="0.2">
      <c r="A62" s="20">
        <f t="shared" si="2"/>
        <v>50</v>
      </c>
      <c r="B62" s="21" t="s">
        <v>31</v>
      </c>
      <c r="C62" s="22" t="s">
        <v>32</v>
      </c>
      <c r="D62" s="22" t="s">
        <v>10</v>
      </c>
      <c r="E62" s="23">
        <v>6987.88</v>
      </c>
      <c r="F62" s="23">
        <v>6987.88</v>
      </c>
      <c r="G62" s="27">
        <f t="shared" si="0"/>
        <v>100</v>
      </c>
      <c r="H62" s="27">
        <f t="shared" si="1"/>
        <v>0</v>
      </c>
    </row>
    <row r="63" spans="1:8" ht="67.5" outlineLevel="7" x14ac:dyDescent="0.2">
      <c r="A63" s="20">
        <f t="shared" si="2"/>
        <v>51</v>
      </c>
      <c r="B63" s="21" t="s">
        <v>31</v>
      </c>
      <c r="C63" s="22" t="s">
        <v>32</v>
      </c>
      <c r="D63" s="22" t="s">
        <v>12</v>
      </c>
      <c r="E63" s="23">
        <v>24226.2</v>
      </c>
      <c r="F63" s="23">
        <v>24226.2</v>
      </c>
      <c r="G63" s="27">
        <f t="shared" si="0"/>
        <v>100</v>
      </c>
      <c r="H63" s="27">
        <f t="shared" si="1"/>
        <v>0</v>
      </c>
    </row>
    <row r="64" spans="1:8" ht="67.5" outlineLevel="7" x14ac:dyDescent="0.2">
      <c r="A64" s="20">
        <f t="shared" si="2"/>
        <v>52</v>
      </c>
      <c r="B64" s="21" t="s">
        <v>31</v>
      </c>
      <c r="C64" s="22" t="s">
        <v>32</v>
      </c>
      <c r="D64" s="22" t="s">
        <v>18</v>
      </c>
      <c r="E64" s="23">
        <v>3221.98</v>
      </c>
      <c r="F64" s="23">
        <v>3221.98</v>
      </c>
      <c r="G64" s="27">
        <f t="shared" si="0"/>
        <v>100</v>
      </c>
      <c r="H64" s="27">
        <f t="shared" si="1"/>
        <v>0</v>
      </c>
    </row>
    <row r="65" spans="1:8" ht="67.5" outlineLevel="7" x14ac:dyDescent="0.2">
      <c r="A65" s="20">
        <f t="shared" si="2"/>
        <v>53</v>
      </c>
      <c r="B65" s="21" t="s">
        <v>31</v>
      </c>
      <c r="C65" s="22" t="s">
        <v>32</v>
      </c>
      <c r="D65" s="22" t="s">
        <v>14</v>
      </c>
      <c r="E65" s="23">
        <v>52069.59</v>
      </c>
      <c r="F65" s="23">
        <v>52069.59</v>
      </c>
      <c r="G65" s="27">
        <f t="shared" si="0"/>
        <v>100</v>
      </c>
      <c r="H65" s="27">
        <f t="shared" si="1"/>
        <v>0</v>
      </c>
    </row>
  </sheetData>
  <mergeCells count="13">
    <mergeCell ref="G1:H1"/>
    <mergeCell ref="F2:H2"/>
    <mergeCell ref="F3:H3"/>
    <mergeCell ref="F4:H4"/>
    <mergeCell ref="A7:B7"/>
    <mergeCell ref="A8:B8"/>
    <mergeCell ref="A9:A10"/>
    <mergeCell ref="B9:B10"/>
    <mergeCell ref="C9:C10"/>
    <mergeCell ref="A6:H6"/>
    <mergeCell ref="D9:D10"/>
    <mergeCell ref="E9:E10"/>
    <mergeCell ref="F9:H9"/>
  </mergeCells>
  <pageMargins left="0.74803149606299213" right="0.55118110236220474" top="0.59055118110236227" bottom="0.59055118110236227" header="0" footer="0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Любовь А. Кононова</dc:creator>
  <dc:description>POI HSSF rep:2.56.0.431</dc:description>
  <cp:lastModifiedBy>Любовь А. Кононова</cp:lastModifiedBy>
  <cp:lastPrinted>2026-03-10T10:21:55Z</cp:lastPrinted>
  <dcterms:created xsi:type="dcterms:W3CDTF">2026-03-10T07:28:01Z</dcterms:created>
  <dcterms:modified xsi:type="dcterms:W3CDTF">2026-03-20T02:19:18Z</dcterms:modified>
</cp:coreProperties>
</file>