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M:\ФУ\КОНОНОВА\ОТЧЕТ ОБ ИСПОЛНЕНИИ БЮДЖЕТА\Отчет об исполнении бюджета за 2025 год\Проект решения\"/>
    </mc:Choice>
  </mc:AlternateContent>
  <xr:revisionPtr revIDLastSave="0" documentId="13_ncr:1_{02E7A2EB-EA28-4235-9742-FA1AC735D724}" xr6:coauthVersionLast="45" xr6:coauthVersionMax="45" xr10:uidLastSave="{00000000-0000-0000-0000-000000000000}"/>
  <bookViews>
    <workbookView xWindow="-120" yWindow="-120" windowWidth="38640" windowHeight="21240" xr2:uid="{00000000-000D-0000-FFFF-FFFF00000000}"/>
  </bookViews>
  <sheets>
    <sheet name="Бюджет" sheetId="1" r:id="rId1"/>
  </sheets>
  <definedNames>
    <definedName name="APPT" localSheetId="0">Бюджет!$A$16</definedName>
    <definedName name="FIO" localSheetId="0">Бюджет!$F$16</definedName>
    <definedName name="LAST_CELL" localSheetId="0">Бюджет!#REF!</definedName>
    <definedName name="SIGN" localSheetId="0">Бюджет!$A$16:$H$17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144" i="1" l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14" i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3" i="1"/>
  <c r="G13" i="1"/>
  <c r="H13" i="1"/>
  <c r="G14" i="1"/>
  <c r="H14" i="1"/>
  <c r="G15" i="1"/>
  <c r="H15" i="1"/>
  <c r="G16" i="1"/>
  <c r="H16" i="1"/>
  <c r="G17" i="1"/>
  <c r="H17" i="1"/>
  <c r="G18" i="1"/>
  <c r="H18" i="1"/>
  <c r="G19" i="1"/>
  <c r="H19" i="1"/>
  <c r="G20" i="1"/>
  <c r="H20" i="1"/>
  <c r="G21" i="1"/>
  <c r="H21" i="1"/>
  <c r="G22" i="1"/>
  <c r="H22" i="1"/>
  <c r="G23" i="1"/>
  <c r="H23" i="1"/>
  <c r="G24" i="1"/>
  <c r="H24" i="1"/>
  <c r="G25" i="1"/>
  <c r="H25" i="1"/>
  <c r="G26" i="1"/>
  <c r="H26" i="1"/>
  <c r="G27" i="1"/>
  <c r="H27" i="1"/>
  <c r="G28" i="1"/>
  <c r="H28" i="1"/>
  <c r="G29" i="1"/>
  <c r="H29" i="1"/>
  <c r="G30" i="1"/>
  <c r="H30" i="1"/>
  <c r="G31" i="1"/>
  <c r="H31" i="1"/>
  <c r="G32" i="1"/>
  <c r="H32" i="1"/>
  <c r="G33" i="1"/>
  <c r="H33" i="1"/>
  <c r="G34" i="1"/>
  <c r="H34" i="1"/>
  <c r="G35" i="1"/>
  <c r="H35" i="1"/>
  <c r="G36" i="1"/>
  <c r="H36" i="1"/>
  <c r="G37" i="1"/>
  <c r="H37" i="1"/>
  <c r="G38" i="1"/>
  <c r="H38" i="1"/>
  <c r="G39" i="1"/>
  <c r="H39" i="1"/>
  <c r="G40" i="1"/>
  <c r="H40" i="1"/>
  <c r="G41" i="1"/>
  <c r="H41" i="1"/>
  <c r="G42" i="1"/>
  <c r="H42" i="1"/>
  <c r="G43" i="1"/>
  <c r="H43" i="1"/>
  <c r="G44" i="1"/>
  <c r="H44" i="1"/>
  <c r="G45" i="1"/>
  <c r="H45" i="1"/>
  <c r="G46" i="1"/>
  <c r="H46" i="1"/>
  <c r="G47" i="1"/>
  <c r="H47" i="1"/>
  <c r="G48" i="1"/>
  <c r="H48" i="1"/>
  <c r="G49" i="1"/>
  <c r="H49" i="1"/>
  <c r="G50" i="1"/>
  <c r="H50" i="1"/>
  <c r="G51" i="1"/>
  <c r="H51" i="1"/>
  <c r="G52" i="1"/>
  <c r="H52" i="1"/>
  <c r="G53" i="1"/>
  <c r="H53" i="1"/>
  <c r="G54" i="1"/>
  <c r="H54" i="1"/>
  <c r="G55" i="1"/>
  <c r="H55" i="1"/>
  <c r="G56" i="1"/>
  <c r="H56" i="1"/>
  <c r="G57" i="1"/>
  <c r="H57" i="1"/>
  <c r="G58" i="1"/>
  <c r="H58" i="1"/>
  <c r="G59" i="1"/>
  <c r="H59" i="1"/>
  <c r="G60" i="1"/>
  <c r="H60" i="1"/>
  <c r="G61" i="1"/>
  <c r="H61" i="1"/>
  <c r="G62" i="1"/>
  <c r="H62" i="1"/>
  <c r="G63" i="1"/>
  <c r="H63" i="1"/>
  <c r="G64" i="1"/>
  <c r="H64" i="1"/>
  <c r="G65" i="1"/>
  <c r="H65" i="1"/>
  <c r="G66" i="1"/>
  <c r="H66" i="1"/>
  <c r="G67" i="1"/>
  <c r="H67" i="1"/>
  <c r="G68" i="1"/>
  <c r="H68" i="1"/>
  <c r="G69" i="1"/>
  <c r="H69" i="1"/>
  <c r="G70" i="1"/>
  <c r="H70" i="1"/>
  <c r="G71" i="1"/>
  <c r="H71" i="1"/>
  <c r="G72" i="1"/>
  <c r="H72" i="1"/>
  <c r="G73" i="1"/>
  <c r="H73" i="1"/>
  <c r="G74" i="1"/>
  <c r="H74" i="1"/>
  <c r="G75" i="1"/>
  <c r="H75" i="1"/>
  <c r="G76" i="1"/>
  <c r="H76" i="1"/>
  <c r="G77" i="1"/>
  <c r="H77" i="1"/>
  <c r="G78" i="1"/>
  <c r="H78" i="1"/>
  <c r="G79" i="1"/>
  <c r="H79" i="1"/>
  <c r="G80" i="1"/>
  <c r="H80" i="1"/>
  <c r="G81" i="1"/>
  <c r="H81" i="1"/>
  <c r="G82" i="1"/>
  <c r="H82" i="1"/>
  <c r="G83" i="1"/>
  <c r="H83" i="1"/>
  <c r="G84" i="1"/>
  <c r="H84" i="1"/>
  <c r="G85" i="1"/>
  <c r="H85" i="1"/>
  <c r="G86" i="1"/>
  <c r="H86" i="1"/>
  <c r="G87" i="1"/>
  <c r="H87" i="1"/>
  <c r="G88" i="1"/>
  <c r="H88" i="1"/>
  <c r="G89" i="1"/>
  <c r="H89" i="1"/>
  <c r="G90" i="1"/>
  <c r="H90" i="1"/>
  <c r="G91" i="1"/>
  <c r="H91" i="1"/>
  <c r="G92" i="1"/>
  <c r="H92" i="1"/>
  <c r="G93" i="1"/>
  <c r="H93" i="1"/>
  <c r="G94" i="1"/>
  <c r="H94" i="1"/>
  <c r="G95" i="1"/>
  <c r="H95" i="1"/>
  <c r="G96" i="1"/>
  <c r="H96" i="1"/>
  <c r="G97" i="1"/>
  <c r="H97" i="1"/>
  <c r="G98" i="1"/>
  <c r="H98" i="1"/>
  <c r="G99" i="1"/>
  <c r="H99" i="1"/>
  <c r="G100" i="1"/>
  <c r="H100" i="1"/>
  <c r="G101" i="1"/>
  <c r="H101" i="1"/>
  <c r="G102" i="1"/>
  <c r="H102" i="1"/>
  <c r="G103" i="1"/>
  <c r="H103" i="1"/>
  <c r="G104" i="1"/>
  <c r="H104" i="1"/>
  <c r="G105" i="1"/>
  <c r="H105" i="1"/>
  <c r="G106" i="1"/>
  <c r="H106" i="1"/>
  <c r="G107" i="1"/>
  <c r="H107" i="1"/>
  <c r="G108" i="1"/>
  <c r="H108" i="1"/>
  <c r="G109" i="1"/>
  <c r="H109" i="1"/>
  <c r="G110" i="1"/>
  <c r="H110" i="1"/>
  <c r="G111" i="1"/>
  <c r="H111" i="1"/>
  <c r="G112" i="1"/>
  <c r="H112" i="1"/>
  <c r="G113" i="1"/>
  <c r="H113" i="1"/>
  <c r="G114" i="1"/>
  <c r="H114" i="1"/>
  <c r="G115" i="1"/>
  <c r="H115" i="1"/>
  <c r="G116" i="1"/>
  <c r="H116" i="1"/>
  <c r="G117" i="1"/>
  <c r="H117" i="1"/>
  <c r="G118" i="1"/>
  <c r="H118" i="1"/>
  <c r="G119" i="1"/>
  <c r="H119" i="1"/>
  <c r="G120" i="1"/>
  <c r="H120" i="1"/>
  <c r="G121" i="1"/>
  <c r="H121" i="1"/>
  <c r="G122" i="1"/>
  <c r="H122" i="1"/>
  <c r="G123" i="1"/>
  <c r="H123" i="1"/>
  <c r="G124" i="1"/>
  <c r="H124" i="1"/>
  <c r="G125" i="1"/>
  <c r="H125" i="1"/>
  <c r="G126" i="1"/>
  <c r="H126" i="1"/>
  <c r="G127" i="1"/>
  <c r="H127" i="1"/>
  <c r="G128" i="1"/>
  <c r="H128" i="1"/>
  <c r="G129" i="1"/>
  <c r="H129" i="1"/>
  <c r="G130" i="1"/>
  <c r="H130" i="1"/>
  <c r="G131" i="1"/>
  <c r="H131" i="1"/>
  <c r="G132" i="1"/>
  <c r="H132" i="1"/>
  <c r="G133" i="1"/>
  <c r="H133" i="1"/>
  <c r="G134" i="1"/>
  <c r="H134" i="1"/>
  <c r="G135" i="1"/>
  <c r="H135" i="1"/>
  <c r="G136" i="1"/>
  <c r="H136" i="1"/>
  <c r="G137" i="1"/>
  <c r="H137" i="1"/>
  <c r="G138" i="1"/>
  <c r="H138" i="1"/>
  <c r="G139" i="1"/>
  <c r="H139" i="1"/>
  <c r="G140" i="1"/>
  <c r="H140" i="1"/>
  <c r="G141" i="1"/>
  <c r="H141" i="1"/>
  <c r="G142" i="1"/>
  <c r="H142" i="1"/>
  <c r="G143" i="1"/>
  <c r="H143" i="1"/>
  <c r="G144" i="1"/>
  <c r="H144" i="1"/>
  <c r="G145" i="1"/>
  <c r="H145" i="1"/>
  <c r="G146" i="1"/>
  <c r="H146" i="1"/>
  <c r="G147" i="1"/>
  <c r="H147" i="1"/>
  <c r="G148" i="1"/>
  <c r="H148" i="1"/>
  <c r="G149" i="1"/>
  <c r="H149" i="1"/>
  <c r="G150" i="1"/>
  <c r="H150" i="1"/>
  <c r="G151" i="1"/>
  <c r="H151" i="1"/>
  <c r="G152" i="1"/>
  <c r="H152" i="1"/>
  <c r="G153" i="1"/>
  <c r="H153" i="1"/>
  <c r="G154" i="1"/>
  <c r="H154" i="1"/>
  <c r="G155" i="1"/>
  <c r="H155" i="1"/>
  <c r="G156" i="1"/>
  <c r="H156" i="1"/>
  <c r="G157" i="1"/>
  <c r="H157" i="1"/>
  <c r="G158" i="1"/>
  <c r="H158" i="1"/>
  <c r="G159" i="1"/>
  <c r="H159" i="1"/>
  <c r="G160" i="1"/>
  <c r="H160" i="1"/>
  <c r="G161" i="1"/>
  <c r="H161" i="1"/>
  <c r="G162" i="1"/>
  <c r="H162" i="1"/>
  <c r="G163" i="1"/>
  <c r="H163" i="1"/>
  <c r="G164" i="1"/>
  <c r="H164" i="1"/>
  <c r="G165" i="1"/>
  <c r="H165" i="1"/>
  <c r="G166" i="1"/>
  <c r="H166" i="1"/>
  <c r="G167" i="1"/>
  <c r="H167" i="1"/>
  <c r="G168" i="1"/>
  <c r="H168" i="1"/>
  <c r="G169" i="1"/>
  <c r="H169" i="1"/>
  <c r="G170" i="1"/>
  <c r="H170" i="1"/>
  <c r="G171" i="1"/>
  <c r="H171" i="1"/>
  <c r="G172" i="1"/>
  <c r="H172" i="1"/>
  <c r="G173" i="1"/>
  <c r="H173" i="1"/>
  <c r="G174" i="1"/>
  <c r="H174" i="1"/>
  <c r="G175" i="1"/>
  <c r="H175" i="1"/>
  <c r="G176" i="1"/>
  <c r="H176" i="1"/>
  <c r="G177" i="1"/>
  <c r="H177" i="1"/>
  <c r="G178" i="1"/>
  <c r="H178" i="1"/>
  <c r="G179" i="1"/>
  <c r="H179" i="1"/>
  <c r="G180" i="1"/>
  <c r="H180" i="1"/>
  <c r="G181" i="1"/>
  <c r="H181" i="1"/>
  <c r="G182" i="1"/>
  <c r="H182" i="1"/>
  <c r="G183" i="1"/>
  <c r="H183" i="1"/>
  <c r="G184" i="1"/>
  <c r="H184" i="1"/>
  <c r="G185" i="1"/>
  <c r="H185" i="1"/>
  <c r="G186" i="1"/>
  <c r="H186" i="1"/>
  <c r="G187" i="1"/>
  <c r="H187" i="1"/>
  <c r="G188" i="1"/>
  <c r="H188" i="1"/>
  <c r="G189" i="1"/>
  <c r="H189" i="1"/>
  <c r="G190" i="1"/>
  <c r="H190" i="1"/>
  <c r="G191" i="1"/>
  <c r="H191" i="1"/>
  <c r="G192" i="1"/>
  <c r="H192" i="1"/>
  <c r="G193" i="1"/>
  <c r="H193" i="1"/>
  <c r="G194" i="1"/>
  <c r="H194" i="1"/>
  <c r="G195" i="1"/>
  <c r="H195" i="1"/>
  <c r="G196" i="1"/>
  <c r="H196" i="1"/>
  <c r="G197" i="1"/>
  <c r="H197" i="1"/>
  <c r="G198" i="1"/>
  <c r="H198" i="1"/>
  <c r="G199" i="1"/>
  <c r="H199" i="1"/>
  <c r="G200" i="1"/>
  <c r="H200" i="1"/>
  <c r="G201" i="1"/>
  <c r="H201" i="1"/>
  <c r="G202" i="1"/>
  <c r="H202" i="1"/>
  <c r="G203" i="1"/>
  <c r="H203" i="1"/>
  <c r="G204" i="1"/>
  <c r="H204" i="1"/>
  <c r="G205" i="1"/>
  <c r="H205" i="1"/>
  <c r="G206" i="1"/>
  <c r="H206" i="1"/>
  <c r="G207" i="1"/>
  <c r="H207" i="1"/>
  <c r="G208" i="1"/>
  <c r="H208" i="1"/>
  <c r="G209" i="1"/>
  <c r="H209" i="1"/>
  <c r="G210" i="1"/>
  <c r="H210" i="1"/>
  <c r="G211" i="1"/>
  <c r="H211" i="1"/>
  <c r="G212" i="1"/>
  <c r="H212" i="1"/>
  <c r="G213" i="1"/>
  <c r="H213" i="1"/>
  <c r="G214" i="1"/>
  <c r="H214" i="1"/>
  <c r="G215" i="1"/>
  <c r="H215" i="1"/>
  <c r="G216" i="1"/>
  <c r="H216" i="1"/>
  <c r="G217" i="1"/>
  <c r="H217" i="1"/>
  <c r="G218" i="1"/>
  <c r="H218" i="1"/>
  <c r="G219" i="1"/>
  <c r="H219" i="1"/>
  <c r="G220" i="1"/>
  <c r="H220" i="1"/>
  <c r="G221" i="1"/>
  <c r="H221" i="1"/>
  <c r="G222" i="1"/>
  <c r="H222" i="1"/>
  <c r="G223" i="1"/>
  <c r="H223" i="1"/>
  <c r="G224" i="1"/>
  <c r="H224" i="1"/>
  <c r="G225" i="1"/>
  <c r="H225" i="1"/>
  <c r="G226" i="1"/>
  <c r="H226" i="1"/>
  <c r="G227" i="1"/>
  <c r="H227" i="1"/>
  <c r="G228" i="1"/>
  <c r="H228" i="1"/>
  <c r="G229" i="1"/>
  <c r="H229" i="1"/>
  <c r="G230" i="1"/>
  <c r="H230" i="1"/>
  <c r="G231" i="1"/>
  <c r="H231" i="1"/>
  <c r="G232" i="1"/>
  <c r="H232" i="1"/>
  <c r="G233" i="1"/>
  <c r="H233" i="1"/>
  <c r="G234" i="1"/>
  <c r="H234" i="1"/>
  <c r="G235" i="1"/>
  <c r="H235" i="1"/>
  <c r="G236" i="1"/>
  <c r="H236" i="1"/>
  <c r="G237" i="1"/>
  <c r="H237" i="1"/>
  <c r="G238" i="1"/>
  <c r="H238" i="1"/>
  <c r="G239" i="1"/>
  <c r="H239" i="1"/>
  <c r="G240" i="1"/>
  <c r="H240" i="1"/>
  <c r="G241" i="1"/>
  <c r="H241" i="1"/>
  <c r="G242" i="1"/>
  <c r="H242" i="1"/>
  <c r="H12" i="1"/>
  <c r="G12" i="1"/>
</calcChain>
</file>

<file path=xl/sharedStrings.xml><?xml version="1.0" encoding="utf-8"?>
<sst xmlns="http://schemas.openxmlformats.org/spreadsheetml/2006/main" count="655" uniqueCount="164">
  <si>
    <t>руб.</t>
  </si>
  <si>
    <t>Итого</t>
  </si>
  <si>
    <t>1</t>
  </si>
  <si>
    <t>2</t>
  </si>
  <si>
    <t>3</t>
  </si>
  <si>
    <t>0110074080</t>
  </si>
  <si>
    <t>Расходы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находящихся на территории края, общедоступного и бесплатного дошкольного образования в муниципальных общеобразовательных организациях, находящихся на территории края, в части обеспечения деятельности административного и учебно-вспомогательного персонала и иных категорий работников образовательных организаций, участвующих в реализации общеобразовательных программ в соответствии с федеральными государственными образовательными стандартами</t>
  </si>
  <si>
    <t>4</t>
  </si>
  <si>
    <t>МУНИЦИПАЛЬНОЕ КАЗЕННОЕ ДОШКОЛЬНОЕ ОБРАЗОВАТЕЛЬНОЕ УЧРЕЖДЕНИЕ ДЕТСКИЙ САД №7 "РАДУГА"</t>
  </si>
  <si>
    <t>5</t>
  </si>
  <si>
    <t>муниципальное казенное дошкольное образовательное учреждение Детский сад № 1 "Ласточка"</t>
  </si>
  <si>
    <t>6</t>
  </si>
  <si>
    <t>муниципальное казенное дошкольное образовательное учреждение детский сад комбинированного вида № 5 "Ладушки"</t>
  </si>
  <si>
    <t>7</t>
  </si>
  <si>
    <t>муниципальное казенное общеобразовательное учреждение "Балахтонская средняя общеобразовательная школа"</t>
  </si>
  <si>
    <t>муниципальное казённое дошкольное образовательное учреждение Детский сад № 4 "Колосок"</t>
  </si>
  <si>
    <t>0110074090</t>
  </si>
  <si>
    <t>Расходы на 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находящихся на территории края, обеспечение дополнительного образования детей в муниципальных общеобразовательных организациях, находящихся на территории края, в части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организаций, участвующих в реализации общеобразовательных программ</t>
  </si>
  <si>
    <t>МУНИЦИПАЛЬНОЕ КАЗЁННОЕ ОБЩЕОБРАЗОВАТЕЛЬНОЕ УЧРЕЖДЕНИЕ "КЕМЧУГСКАЯ СРЕДНЯЯ ОБЩЕОБРАЗОВАТЕЛЬНАЯ ШКОЛА ИМЕНИ ГЕРОЯ СОВЕТСКОГО СОЮЗА МИХАИЛА АНДРЕЕВИЧА ХЛЕБНИКОВА"</t>
  </si>
  <si>
    <t>Муниципальное бюджетное общеобразовательное учреждение "Чернореченская средняя общеобразовательная школа №1"</t>
  </si>
  <si>
    <t>муниципальное бюджетное общеобразовательное учреждение "Козульская средняя общеобразовательная школа №1"</t>
  </si>
  <si>
    <t>муниципальное бюджетное общеобразовательное учреждение "Козульская средняя общеобразовательная школа №2 имени Героя Советского Союза Дмитрия Константиновича Квитовича"</t>
  </si>
  <si>
    <t>муниципальное бюджетное общеобразовательное учреждение "Чернореченская средняя общеобразовательная школа №2 имени Героя Советского Союза Владимира Даниловича Солонченко"</t>
  </si>
  <si>
    <t>муниципальное казенное общеобразовательное учреждение "Шадринская средняя общеобразовательная школа"</t>
  </si>
  <si>
    <t>0110074700</t>
  </si>
  <si>
    <t>Расходы бюджетам муниципальных образований края на создание условий для предоставления горячего питания обучающимся общеобразовательных организаций</t>
  </si>
  <si>
    <t>0110075540</t>
  </si>
  <si>
    <t>Расходы на исполнение государственных полномочий по осуществлению присмотра и ухода за детьми-инвалидами, детьми-сиротами и детьми, оставшимися без попечения родителей, а также детьми с туберкулезной интоксикацией, обучающимися в муниципальных образовательных организациях, реализующих образовательную программу дошкольного образования, без взимания родительской платы в рамках подпрограммы Развитие дошкольного, общего и дополнительного образования детей государственной программы Красноярского края Развитие образования</t>
  </si>
  <si>
    <t>0110075560</t>
  </si>
  <si>
    <t>Расходы по предоставлению компенсации родителям (законным представителям) детей, посещающих образовательные организации, реализующие образовательную программу дошкольного образования, в рамках подпрограммы «Развитие дошкольного, общего и дополнительного образования»</t>
  </si>
  <si>
    <t>Управление образования, опеки и попечительства администрации Козульского района</t>
  </si>
  <si>
    <t>0110075590</t>
  </si>
  <si>
    <t>Расходы бюджетам муниципальных образований края на проведение мероприятий по обеспечению антитеррористической защищенности объектов образования</t>
  </si>
  <si>
    <t>0110075630</t>
  </si>
  <si>
    <t>Расходы на приведение зданий и сооружений общеобразовательных организаций в соответствие с требованиями законодательства в рамках подпрограммы «Развитие дошкольного, общего и дополнительного образования»</t>
  </si>
  <si>
    <t>0110075640</t>
  </si>
  <si>
    <t>Расходы на 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находящихся на территории края, обеспечение дополнительного образования детей в муниципальных общеобразовательных организациях, находящихся на территории края, за исключением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организаций, участвующих в реализации общеобразовательных программ в соответствии с федеральными образовательными стандартами в рамках подпрограммы Развитие дошкольного, общего и дополнительного образования детей государственной программы Красноярского края Развитие образования</t>
  </si>
  <si>
    <t>0110075660</t>
  </si>
  <si>
    <t>Расходы на обеспечение питанием обучающихся в муниципальных и частных общеобразовательных организациях по имеющим государственную аккредитацию основным общеобразовательным программам без взимания платы в рамках подпрограммы «Развитие дошкольного, общего и дополнительного образования»</t>
  </si>
  <si>
    <t>0110075820</t>
  </si>
  <si>
    <t>Расходы на приведение зданий и сооружений организаций, реализующих образовательные программы дошкольного образования, в соответствие с требованиями законодательства</t>
  </si>
  <si>
    <t>0110075830</t>
  </si>
  <si>
    <t>Расходы на софинансирование организации и обеспечения бесплатным питанием обучающихся с ограниченными возможностями здоровья в муниципальных образовательных организациях</t>
  </si>
  <si>
    <t>0110075880</t>
  </si>
  <si>
    <t>Расходы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находящихся на территории края, общедоступного и бесплатного дошкольного образования в муниципальных организациях, находящихся на территории края, за исключением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организаций, участвующих в реализации общеобразовательных программ в соответствии с федеральными государственными образовательными стандартами</t>
  </si>
  <si>
    <t>0110076490</t>
  </si>
  <si>
    <t>Расходы на осуществление государственных полномочий по обеспечению отдыха и оздоровления детей</t>
  </si>
  <si>
    <t>0110078400</t>
  </si>
  <si>
    <t>Расходы на осуществление (возмещение) расходов, направленных на развитие и повышение качества работы муниципальных учреждений, предоставление новых муниципальных услуг, повышение их качества</t>
  </si>
  <si>
    <t>01100L3040</t>
  </si>
  <si>
    <t>Расходы на софинансирование организации и обеспечения обучающихся по образовательным программам начального общего образования в муниципальных образовательных организациях, за исключением обучающихся с ограниченными возможностями здоровья, бесплатным горячим питанием, предусматривающим наличие горячего блюда, не считая горячего напитка, в рамках подпрограммы Развитие дошкольного, общего и дополнительного образования</t>
  </si>
  <si>
    <t>011Ю455590</t>
  </si>
  <si>
    <t>Расходы на оснащение предметных кабинетов общеобразовательных организаций средствами обучения и воспитания</t>
  </si>
  <si>
    <t>011Ю457502</t>
  </si>
  <si>
    <t>Расходы на приобретение оборудования в целях реализации мероприятий по модернизации школьных систем образования по конкурсным отборам, проведенным в 2022-2023 годах</t>
  </si>
  <si>
    <t>011Ю650500</t>
  </si>
  <si>
    <t>Расходы на ежемесячное денежное вознаграждение советникам директоров по воспитанию и взаимодействию с детскими общественными объединениями государственных и муниципальных общеобразовательных организаций, профессиональных образовательных организаций</t>
  </si>
  <si>
    <t>011Ю651790</t>
  </si>
  <si>
    <t>Расходы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</si>
  <si>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011Ю653030</t>
  </si>
  <si>
    <t>Расходы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</si>
  <si>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0120075520</t>
  </si>
  <si>
    <t>Расходы на осуществление государственных полномочий по организации и осуществлению деятельности по опеке и попечительству в отношении несовершеннолетних в рамках подпрограммы Государственная поддержка детей-сирот, расширение практики применения семейных форм воспитания государственной программы Красноярского края Развитие образования</t>
  </si>
  <si>
    <t>0120075870</t>
  </si>
  <si>
    <t>Расходы на обеспечение жилыми помещениями детей-сирот и детей, оставшихся без попечения родителей, лиц из числа детей-сирот и детей, оставшихся без попечения родителей, лиц, которые относились к категории детей-сирот и детей, оставшихся без попечения родителей, лиц из числа детей-сирот и детей, оставшихся без попечения родителей, и достигли возраста 23 лет, за счет средств краевого бюджета в рамках подпрограммы "Государственная поддержка детей-сирот, расширение практики применения семейных форм воспитания"</t>
  </si>
  <si>
    <t>Администрация Козульского района</t>
  </si>
  <si>
    <t>МУНИЦИПАЛЬНОЕ КАЗЕННОЕ УЧРЕЖДЕНИЕ "ТЕХНОЛОГИЧЕСКИЙ ЦЕНТР"</t>
  </si>
  <si>
    <t>0120078460</t>
  </si>
  <si>
    <t>Расходы на осуществление отдельных государственных полномочий по обеспечению предоставления меры социальной поддержки гражданам, достигшим возраста 23 лет и старше, имевшим в соответствии с федеральным законодательством статус детей-сирот, детей, оставшихся без попечения родителей, лиц из числа детей-сирот и детей, оставшихся без попечения родителей (в соответствии с Законом края от 8 июля 2021 года № 11-5284)</t>
  </si>
  <si>
    <t>0310075710</t>
  </si>
  <si>
    <t>Расходы бюджетам муниципальных образований на финансирование расходов по капитальному ремонту, реконструкции находящихся в муниципальной собственности объектов коммунальной инфраструктуры, источников тепловой энергии и тепловых сетей, объектов электросетевого хозяйства и источников электрической энергии, а также на приобретение технологического оборудования, спецтехники для обеспечения функционирования систем теплоснабжения, электроснабжения, водоснабжения, водоотведения и очистки сточных вод</t>
  </si>
  <si>
    <t>0390074630</t>
  </si>
  <si>
    <t>Расходы бюджетам муниципальных образований на обустройство мест (площадок) накопления отходов потребления и (или) приобретение контейнерного оборудования</t>
  </si>
  <si>
    <t>0390074660</t>
  </si>
  <si>
    <t>Расходы бюджетам муниципальных образований на подготовку документов территориального планирования и градостроительного зонирования (внесение в них изменений), на разработку документации по планировке территории</t>
  </si>
  <si>
    <t>0390075700</t>
  </si>
  <si>
    <t>Расходы на реализацию отдельных мер по обеспечению ограничения платы граждан на коммунальные услуги в рамках отдельных мероприятий муниципальной программы Козульского района Реформирование и модернизация жилищно-коммунального хозяйства и повышение энергетической эффективности</t>
  </si>
  <si>
    <t>0410074130</t>
  </si>
  <si>
    <t>Расходы бюджетам муниципальных образований края на частичное финансирование (возмещение) расходов на содержание единых дежурно-диспетчерских служб муниципальных образований Красноярского края в рамках подпрограммы Предупреждение, спасение, помощь населению края в чрезвычайных ситуациях, муниципальной программы Козульского райрна Защита от чрезвычайных ситуаций природного и техногенного характера и обеспечение безопасности населения</t>
  </si>
  <si>
    <t>0410076750</t>
  </si>
  <si>
    <t>Расходы бюджетам муниципальных образований на приобретение автономных дымовых пожарных извещателей отдельным категориям граждан в целях оснащения ими жилых помещений</t>
  </si>
  <si>
    <t>0510074490</t>
  </si>
  <si>
    <t>Расходы бюджетам муниципальных образований на государственную поддержку комплексного развития муниципальных учреждений культуры и образовательных организаций в области культуры</t>
  </si>
  <si>
    <t>Муниципальное бюджетное учреждение культуры "Централизованная библиотечная система Козульского района"</t>
  </si>
  <si>
    <t>0510074880</t>
  </si>
  <si>
    <t>Расходы на комплектование книжных фондов библиотек муниципальных образований Красноярского края</t>
  </si>
  <si>
    <t>05100L5190</t>
  </si>
  <si>
    <t>Расходы на государственную поддержку отрасли культуры (модернизация библиотек в части комплектования книжных фондов)</t>
  </si>
  <si>
    <t>0520074840</t>
  </si>
  <si>
    <t>Расходы бюджетам муниципальных образований на создание (реконструкцию) и капитальный ремонт культурно досуговых учреждений в сельской местности</t>
  </si>
  <si>
    <t>Муниципальное бюджетное учреждение культуры "Централизованная клубная система р.п. Козулька"</t>
  </si>
  <si>
    <t>0520074860</t>
  </si>
  <si>
    <t>Расходы на оснащение музыкальными инструментами детских школ искусств</t>
  </si>
  <si>
    <t>Муниципальное бюджетное образовательное учреждение дополнительного образования детей "Детская школа искусств п. Козулька"</t>
  </si>
  <si>
    <t>0530074760</t>
  </si>
  <si>
    <t>Расходы бюджетам муниципальных образований края на приобретение специального оборудования, сырья и расходных материалов для муниципальных домов ремесел и муниципальных клубных формирований по ремеслам, а также на обеспечение их участия в региональных, федеральных, международных фестивалях (мероприятиях), выставках, ярмарках, смотрах, конкурсах по художественным народным ремеслам в рамках подпрограммы Поддержка искусства и народного творчества</t>
  </si>
  <si>
    <t>Муниципальное бюджетное учреждение культуры  "Дом ремесел Козульского района"</t>
  </si>
  <si>
    <t>0540075190</t>
  </si>
  <si>
    <t>Расходы на осуществление государственных полномочий в области архивного дела, переданных органам местного самоуправления Красноярского края в рамках подпрограммы Развитие архивного дела в Красноярском крае государственной программы Красноярского края Развитие культуры</t>
  </si>
  <si>
    <t>0610074180</t>
  </si>
  <si>
    <t>Расходы бюджетам муниципальных образований на поддержку физкультурно-спортивных клубов по месту жительства</t>
  </si>
  <si>
    <t>Муниципальное бюджетное учреждение "Молодежное движение"</t>
  </si>
  <si>
    <t>0610078480</t>
  </si>
  <si>
    <t>Расходы бюджетам муниципальных образований на устройство спортивных сооружений в сельской местности</t>
  </si>
  <si>
    <t>0620074560</t>
  </si>
  <si>
    <t>Расходы на поддержку деятельности муниципальных молодежных центров в рамках подпрограммы Молодежь Козульского района</t>
  </si>
  <si>
    <t>0710076610</t>
  </si>
  <si>
    <t>Расходы на реализацию муниципальных программ развития субъектов малого и среднего предпринимательства в целях реализации инвестиционных проектов субъектами малого и среднего предпринимательства в приоритетных отраслях</t>
  </si>
  <si>
    <t>0710076680</t>
  </si>
  <si>
    <t>Расходы на реализацию муниципальных программ развития субъектов малого и среднего предпринимательства в целях предоставления грантовой поддержки на начало ведения предпринимательской деятельности, развития социального предпринимательства</t>
  </si>
  <si>
    <t>0810075180</t>
  </si>
  <si>
    <t>Расходы на выполнение отдельных государственных полномочий по организации мероприятий при осуществлении деятельности по обращению с животными без владельцев</t>
  </si>
  <si>
    <t>0820075170</t>
  </si>
  <si>
    <t>Расходы на выполнение отдельных государственных полномочий по решению вопросов поддержки сельскохозяйственного производства</t>
  </si>
  <si>
    <t>0910077450</t>
  </si>
  <si>
    <t>Предоставление иных межбюджетных трансфертов бюджетам муниципальных образований за содействие развитию налогового потенциала в рамках подпрограммы Содействие развитию налогового потенциала муниципальных образований</t>
  </si>
  <si>
    <t>Администрация Жуковского сельсовета</t>
  </si>
  <si>
    <t>Администрация Лазурненского сельсовета</t>
  </si>
  <si>
    <t>Администрация Новочернореченского сельсовета Козульского района Красноярского края</t>
  </si>
  <si>
    <t>Администрация поселка Козулька</t>
  </si>
  <si>
    <t>10100L4970</t>
  </si>
  <si>
    <t>Расходы бюджетам муниципальных образований на предоставление социальных выплат молодым семьям на приобретение (строительство) жилья</t>
  </si>
  <si>
    <t>8100074290</t>
  </si>
  <si>
    <t>Расходы на осуществление государственных полномочий по осуществлению уведомительной регистрации коллективных договоров и территориальных соглашений и контроля за их выполнением</t>
  </si>
  <si>
    <t>8100075550</t>
  </si>
  <si>
    <t>Иные межбюджетные трансферты бюджетам муниципальных образований на реализацию мероприятий по неспецифической профилактике инфекций, передающихся иксодовыми клещами, путем организации и проведения акарицидных обработок наиболее посещаемых населением участков территории природных очагов клещевых инфекций</t>
  </si>
  <si>
    <t>Администрация Балахтонского сельсовета</t>
  </si>
  <si>
    <t>Администрация Шадринского сельсовета</t>
  </si>
  <si>
    <t>8110002890</t>
  </si>
  <si>
    <t>Расходы на организацию и осуществление деятельности по опеке и попечительству в отношении совершеннолетних граждан, а также в сфере патронажа (в соответствии с Законом края от 11 июля 2019 года № 7-2988)</t>
  </si>
  <si>
    <t>8110074120</t>
  </si>
  <si>
    <t>Иные межбюджетные трансферты бюджетам муниципальных образований края на обеспечение первичных мер пожарной безопасности в рамках подпрограммы "Предупреждение, спасение, помощь населению в чрезвычайных ситуациях" государственной программы Красноярского края "Защита от чрезвычайных ситуаций природного и техногенного характера и обеспечение безопасности населения"</t>
  </si>
  <si>
    <t>8110076410</t>
  </si>
  <si>
    <t>Иные межбюджетные трансферты направленные на реализацию мероприятий по поддержке местных инициатив</t>
  </si>
  <si>
    <t>8110076660</t>
  </si>
  <si>
    <t>Иные межбюджетные трансферты бюджетам муниципальных образований на благоустройство кладбищ</t>
  </si>
  <si>
    <t>8110077400</t>
  </si>
  <si>
    <t>Иные межбюджетные трансферты бюджетам муниципальных образований за совершенствование территориальной организации местного самоуправления</t>
  </si>
  <si>
    <t>8110077490</t>
  </si>
  <si>
    <t>Иные межбюджетные трансферты бюджетам муниципальных образований на реализацию проектов по решению вопросов местного значения осуществляемых непосредственно населением на территории населенного пункта, в рамках подпрограммы "Поддержка муниципальных проектов по благоустройству территорий и повышению активности населения в решении вопросов местного значения"</t>
  </si>
  <si>
    <t>9170051180</t>
  </si>
  <si>
    <t>Субвенции бюджетам муниципальных образований на осуществление первичного воинского учета органами местного самоуправления поселений, муниципальных и городских округов</t>
  </si>
  <si>
    <t>9170076870</t>
  </si>
  <si>
    <t>Расходы бюджетам муниципальных образований на поощрение муниципальных управленческих команд за достижение показателей деятельности исполнительных органов Красноярского края по министерству финансов Красноярского края в рамках непрограммных расходов</t>
  </si>
  <si>
    <t>91Г0008530</t>
  </si>
  <si>
    <t>Расходы бюджетам муниципальных образований на финансовое обеспечение (возмещение) расходов, связанных с предоставлением мер социальной поддержки в сфере дошкольного и общего образования детям из семей лиц, принимающих участие в специальной военной операции</t>
  </si>
  <si>
    <t>91Г0076040</t>
  </si>
  <si>
    <t>Расходы на осуществление государственных полномочий по созданию и обеспечению деятельности комиссий по делам несовершеннолетних и защите их прав (в соответствии с Законом края от 26 декабря 2006 года № 21-5589) по министерству образования Красноярского края в рамках непрограммных расходов отдельных органов исполнительной власти</t>
  </si>
  <si>
    <t>9210075140</t>
  </si>
  <si>
    <t>Субвенции бюджетам муниципальных образований на выполнение государственных полномочий по созданию и обеспечению деятельности административных комиссий</t>
  </si>
  <si>
    <t>Приложение №11</t>
  </si>
  <si>
    <t>к решению Козульского</t>
  </si>
  <si>
    <t>№ строки</t>
  </si>
  <si>
    <t>Целевая статья</t>
  </si>
  <si>
    <t>Наименование целевой статьи</t>
  </si>
  <si>
    <t>Наименование получателей бюджетных средств</t>
  </si>
  <si>
    <t>Утверждено</t>
  </si>
  <si>
    <t>Исполнено</t>
  </si>
  <si>
    <t>%</t>
  </si>
  <si>
    <t>Отклонение</t>
  </si>
  <si>
    <t>ВСЕГО:</t>
  </si>
  <si>
    <t>от 00.00.2026 №00-000Р</t>
  </si>
  <si>
    <t>Распределение субвенций, субсидий, иных межбюджетных трансфертов бюджету муниципального образования Козульский район за 2025 год</t>
  </si>
  <si>
    <t>окружного Совета депутатов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</si>
</sst>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?"/>
  </numFmts>
  <fonts count="14" x14ac:knownFonts="1">
    <font>
      <sz val="10"/>
      <name val="Arial"/>
    </font>
    <font>
      <sz val="8"/>
      <name val="Arial Cyr"/>
    </font>
    <font>
      <b/>
      <sz val="8"/>
      <name val="Arial Cyr"/>
    </font>
    <font>
      <sz val="10"/>
      <name val="Arial"/>
      <family val="2"/>
      <charset val="204"/>
    </font>
    <font>
      <sz val="9"/>
      <name val="Arial Cyr"/>
    </font>
    <font>
      <b/>
      <sz val="8"/>
      <name val="Arial"/>
      <family val="2"/>
      <charset val="204"/>
    </font>
    <font>
      <sz val="8"/>
      <color indexed="12"/>
      <name val="Arial Cyr"/>
    </font>
    <font>
      <b/>
      <sz val="10"/>
      <name val="Arial Cyr"/>
    </font>
    <font>
      <b/>
      <sz val="12"/>
      <name val="Arial Cyr"/>
    </font>
    <font>
      <b/>
      <sz val="8"/>
      <name val="Arial Cyr"/>
      <charset val="204"/>
    </font>
    <font>
      <sz val="8"/>
      <name val="Arial"/>
      <family val="2"/>
      <charset val="204"/>
    </font>
    <font>
      <sz val="8"/>
      <name val="Arial Cyr"/>
      <charset val="204"/>
    </font>
    <font>
      <sz val="10"/>
      <name val="Arial Cyr"/>
      <charset val="204"/>
    </font>
    <font>
      <sz val="9"/>
      <name val="Arial Cyr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41">
    <xf numFmtId="0" fontId="0" fillId="0" borderId="0" xfId="0"/>
    <xf numFmtId="0" fontId="5" fillId="0" borderId="0" xfId="0" applyFont="1"/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1" fillId="0" borderId="0" xfId="0" applyFont="1"/>
    <xf numFmtId="0" fontId="4" fillId="0" borderId="0" xfId="0" applyFont="1"/>
    <xf numFmtId="0" fontId="1" fillId="0" borderId="0" xfId="0" applyFont="1" applyAlignment="1">
      <alignment horizontal="left"/>
    </xf>
    <xf numFmtId="0" fontId="9" fillId="0" borderId="2" xfId="2" applyFont="1" applyBorder="1"/>
    <xf numFmtId="0" fontId="0" fillId="0" borderId="0" xfId="0" applyAlignment="1">
      <alignment horizontal="right"/>
    </xf>
    <xf numFmtId="49" fontId="5" fillId="0" borderId="1" xfId="2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 applyProtection="1">
      <alignment horizontal="center"/>
    </xf>
    <xf numFmtId="49" fontId="2" fillId="0" borderId="1" xfId="0" applyNumberFormat="1" applyFont="1" applyBorder="1" applyAlignment="1" applyProtection="1">
      <alignment horizontal="left"/>
    </xf>
    <xf numFmtId="4" fontId="2" fillId="0" borderId="1" xfId="0" applyNumberFormat="1" applyFont="1" applyBorder="1" applyAlignment="1" applyProtection="1">
      <alignment horizontal="right"/>
    </xf>
    <xf numFmtId="49" fontId="2" fillId="0" borderId="1" xfId="0" applyNumberFormat="1" applyFont="1" applyBorder="1" applyAlignment="1" applyProtection="1">
      <alignment horizontal="center" vertical="center" wrapText="1"/>
    </xf>
    <xf numFmtId="164" fontId="2" fillId="0" borderId="1" xfId="0" applyNumberFormat="1" applyFont="1" applyBorder="1" applyAlignment="1" applyProtection="1">
      <alignment horizontal="left" vertical="center" wrapText="1"/>
    </xf>
    <xf numFmtId="49" fontId="2" fillId="0" borderId="1" xfId="0" applyNumberFormat="1" applyFont="1" applyBorder="1" applyAlignment="1" applyProtection="1">
      <alignment horizontal="left" vertical="center" wrapText="1"/>
    </xf>
    <xf numFmtId="4" fontId="2" fillId="0" borderId="1" xfId="0" applyNumberFormat="1" applyFont="1" applyBorder="1" applyAlignment="1" applyProtection="1">
      <alignment horizontal="right" vertical="center" wrapText="1"/>
    </xf>
    <xf numFmtId="49" fontId="1" fillId="0" borderId="1" xfId="0" applyNumberFormat="1" applyFont="1" applyBorder="1" applyAlignment="1" applyProtection="1">
      <alignment horizontal="center" vertical="center" wrapText="1"/>
    </xf>
    <xf numFmtId="164" fontId="1" fillId="0" borderId="1" xfId="0" applyNumberFormat="1" applyFont="1" applyBorder="1" applyAlignment="1" applyProtection="1">
      <alignment horizontal="left" vertical="center" wrapText="1"/>
    </xf>
    <xf numFmtId="49" fontId="1" fillId="0" borderId="1" xfId="0" applyNumberFormat="1" applyFont="1" applyBorder="1" applyAlignment="1" applyProtection="1">
      <alignment horizontal="left" vertical="center" wrapText="1"/>
    </xf>
    <xf numFmtId="4" fontId="1" fillId="0" borderId="1" xfId="0" applyNumberFormat="1" applyFont="1" applyBorder="1" applyAlignment="1" applyProtection="1">
      <alignment horizontal="right" vertical="center" wrapText="1"/>
    </xf>
    <xf numFmtId="4" fontId="2" fillId="0" borderId="1" xfId="0" applyNumberFormat="1" applyFont="1" applyBorder="1" applyAlignment="1" applyProtection="1">
      <alignment horizontal="right" vertical="center"/>
    </xf>
    <xf numFmtId="4" fontId="11" fillId="0" borderId="1" xfId="0" applyNumberFormat="1" applyFont="1" applyBorder="1" applyAlignment="1" applyProtection="1">
      <alignment horizontal="right" vertical="center"/>
    </xf>
    <xf numFmtId="0" fontId="2" fillId="0" borderId="1" xfId="0" applyNumberFormat="1" applyFont="1" applyBorder="1" applyAlignment="1" applyProtection="1">
      <alignment horizontal="center"/>
    </xf>
    <xf numFmtId="0" fontId="2" fillId="0" borderId="1" xfId="0" applyNumberFormat="1" applyFont="1" applyBorder="1" applyAlignment="1" applyProtection="1">
      <alignment horizontal="center" vertical="center" wrapText="1"/>
    </xf>
    <xf numFmtId="0" fontId="11" fillId="0" borderId="1" xfId="0" applyNumberFormat="1" applyFont="1" applyBorder="1" applyAlignment="1" applyProtection="1">
      <alignment horizontal="center" vertical="center" wrapText="1"/>
    </xf>
    <xf numFmtId="49" fontId="11" fillId="0" borderId="1" xfId="0" applyNumberFormat="1" applyFont="1" applyBorder="1" applyAlignment="1" applyProtection="1">
      <alignment horizontal="center" vertical="center" wrapText="1"/>
    </xf>
    <xf numFmtId="164" fontId="11" fillId="0" borderId="1" xfId="0" applyNumberFormat="1" applyFont="1" applyBorder="1" applyAlignment="1" applyProtection="1">
      <alignment horizontal="left" vertical="center" wrapText="1"/>
    </xf>
    <xf numFmtId="49" fontId="11" fillId="0" borderId="1" xfId="0" applyNumberFormat="1" applyFont="1" applyBorder="1" applyAlignment="1" applyProtection="1">
      <alignment horizontal="left" vertical="center" wrapText="1"/>
    </xf>
    <xf numFmtId="4" fontId="11" fillId="0" borderId="1" xfId="0" applyNumberFormat="1" applyFont="1" applyBorder="1" applyAlignment="1" applyProtection="1">
      <alignment horizontal="right" vertical="center" wrapText="1"/>
    </xf>
    <xf numFmtId="0" fontId="3" fillId="0" borderId="0" xfId="0" applyFont="1"/>
    <xf numFmtId="0" fontId="9" fillId="0" borderId="1" xfId="0" applyNumberFormat="1" applyFont="1" applyBorder="1" applyAlignment="1" applyProtection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12" fillId="0" borderId="0" xfId="1" applyFont="1" applyAlignment="1">
      <alignment horizontal="right"/>
    </xf>
    <xf numFmtId="0" fontId="13" fillId="0" borderId="0" xfId="1" applyFont="1" applyAlignment="1">
      <alignment horizontal="right"/>
    </xf>
    <xf numFmtId="0" fontId="3" fillId="0" borderId="0" xfId="1" applyAlignment="1">
      <alignment horizontal="right"/>
    </xf>
    <xf numFmtId="0" fontId="1" fillId="0" borderId="0" xfId="0" applyFont="1" applyAlignment="1">
      <alignment horizontal="left"/>
    </xf>
  </cellXfs>
  <cellStyles count="3">
    <cellStyle name="Обычный" xfId="0" builtinId="0"/>
    <cellStyle name="Обычный_Бюджет" xfId="2" xr:uid="{00000000-0005-0000-0000-000001000000}"/>
    <cellStyle name="Обычный_Роспись расходов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J242"/>
  <sheetViews>
    <sheetView showGridLines="0" tabSelected="1" workbookViewId="0">
      <selection activeCell="F14" sqref="F14"/>
    </sheetView>
  </sheetViews>
  <sheetFormatPr defaultRowHeight="12.75" customHeight="1" outlineLevelRow="7" x14ac:dyDescent="0.2"/>
  <cols>
    <col min="1" max="1" width="7.5703125" customWidth="1"/>
    <col min="2" max="2" width="11.5703125" customWidth="1"/>
    <col min="3" max="3" width="40.7109375" customWidth="1"/>
    <col min="4" max="4" width="27.140625" customWidth="1"/>
    <col min="5" max="5" width="12.7109375" customWidth="1"/>
    <col min="6" max="6" width="13" customWidth="1"/>
    <col min="7" max="7" width="7.140625" customWidth="1"/>
    <col min="8" max="8" width="11.28515625" customWidth="1"/>
    <col min="9" max="10" width="9.140625" customWidth="1"/>
  </cols>
  <sheetData>
    <row r="1" spans="1:8" ht="12.75" customHeight="1" x14ac:dyDescent="0.2">
      <c r="F1" s="31"/>
      <c r="G1" s="37" t="s">
        <v>150</v>
      </c>
      <c r="H1" s="37"/>
    </row>
    <row r="2" spans="1:8" ht="12.75" customHeight="1" x14ac:dyDescent="0.2">
      <c r="F2" s="38" t="s">
        <v>151</v>
      </c>
      <c r="G2" s="38"/>
      <c r="H2" s="38"/>
    </row>
    <row r="3" spans="1:8" ht="12.75" customHeight="1" x14ac:dyDescent="0.2">
      <c r="A3" s="1"/>
      <c r="B3" s="2"/>
      <c r="C3" s="3"/>
      <c r="D3" s="3"/>
      <c r="F3" s="39" t="s">
        <v>163</v>
      </c>
      <c r="G3" s="39"/>
      <c r="H3" s="39"/>
    </row>
    <row r="4" spans="1:8" ht="12.75" customHeight="1" x14ac:dyDescent="0.2">
      <c r="A4" s="4"/>
      <c r="C4" s="5"/>
      <c r="D4" s="5"/>
      <c r="F4" s="39" t="s">
        <v>161</v>
      </c>
      <c r="G4" s="39"/>
      <c r="H4" s="39"/>
    </row>
    <row r="6" spans="1:8" ht="35.25" customHeight="1" x14ac:dyDescent="0.2">
      <c r="A6" s="36" t="s">
        <v>162</v>
      </c>
      <c r="B6" s="36"/>
      <c r="C6" s="36"/>
      <c r="D6" s="36"/>
      <c r="E6" s="36"/>
      <c r="F6" s="36"/>
      <c r="G6" s="36"/>
      <c r="H6" s="36"/>
    </row>
    <row r="8" spans="1:8" ht="12.75" customHeight="1" x14ac:dyDescent="0.2">
      <c r="A8" s="40"/>
      <c r="B8" s="40"/>
      <c r="C8" s="6"/>
      <c r="F8" s="7"/>
      <c r="G8" s="7"/>
      <c r="H8" s="8" t="s">
        <v>0</v>
      </c>
    </row>
    <row r="9" spans="1:8" ht="21.75" customHeight="1" x14ac:dyDescent="0.2">
      <c r="A9" s="33" t="s">
        <v>152</v>
      </c>
      <c r="B9" s="33" t="s">
        <v>153</v>
      </c>
      <c r="C9" s="33" t="s">
        <v>154</v>
      </c>
      <c r="D9" s="33" t="s">
        <v>155</v>
      </c>
      <c r="E9" s="33" t="s">
        <v>156</v>
      </c>
      <c r="F9" s="35" t="s">
        <v>157</v>
      </c>
      <c r="G9" s="35"/>
      <c r="H9" s="35"/>
    </row>
    <row r="10" spans="1:8" ht="27.75" customHeight="1" x14ac:dyDescent="0.2">
      <c r="A10" s="34"/>
      <c r="B10" s="33"/>
      <c r="C10" s="33"/>
      <c r="D10" s="33"/>
      <c r="E10" s="34"/>
      <c r="F10" s="9" t="s">
        <v>1</v>
      </c>
      <c r="G10" s="9" t="s">
        <v>158</v>
      </c>
      <c r="H10" s="9" t="s">
        <v>159</v>
      </c>
    </row>
    <row r="11" spans="1:8" ht="12.75" customHeight="1" x14ac:dyDescent="0.2">
      <c r="A11" s="10"/>
      <c r="B11" s="10" t="s">
        <v>2</v>
      </c>
      <c r="C11" s="10" t="s">
        <v>3</v>
      </c>
      <c r="D11" s="10" t="s">
        <v>4</v>
      </c>
      <c r="E11" s="10" t="s">
        <v>7</v>
      </c>
      <c r="F11" s="10" t="s">
        <v>9</v>
      </c>
      <c r="G11" s="10" t="s">
        <v>11</v>
      </c>
      <c r="H11" s="10" t="s">
        <v>13</v>
      </c>
    </row>
    <row r="12" spans="1:8" ht="12" customHeight="1" x14ac:dyDescent="0.2">
      <c r="A12" s="24">
        <v>1</v>
      </c>
      <c r="B12" s="11" t="s">
        <v>160</v>
      </c>
      <c r="C12" s="12"/>
      <c r="D12" s="12"/>
      <c r="E12" s="13">
        <v>498059231.13</v>
      </c>
      <c r="F12" s="13">
        <v>492840282.05000001</v>
      </c>
      <c r="G12" s="22">
        <f>F12/E12*100</f>
        <v>98.952142887070039</v>
      </c>
      <c r="H12" s="22">
        <f>F12-E12</f>
        <v>-5218949.0799999833</v>
      </c>
    </row>
    <row r="13" spans="1:8" ht="202.5" outlineLevel="2" x14ac:dyDescent="0.2">
      <c r="A13" s="25">
        <f>A12+1</f>
        <v>2</v>
      </c>
      <c r="B13" s="14" t="s">
        <v>5</v>
      </c>
      <c r="C13" s="15" t="s">
        <v>6</v>
      </c>
      <c r="D13" s="16"/>
      <c r="E13" s="17">
        <v>25427300</v>
      </c>
      <c r="F13" s="17">
        <v>25427300</v>
      </c>
      <c r="G13" s="22">
        <f t="shared" ref="G13:G76" si="0">F13/E13*100</f>
        <v>100</v>
      </c>
      <c r="H13" s="22">
        <f t="shared" ref="H13:H76" si="1">F13-E13</f>
        <v>0</v>
      </c>
    </row>
    <row r="14" spans="1:8" ht="180" outlineLevel="7" x14ac:dyDescent="0.2">
      <c r="A14" s="26">
        <f t="shared" ref="A14:A77" si="2">A13+1</f>
        <v>3</v>
      </c>
      <c r="B14" s="27" t="s">
        <v>5</v>
      </c>
      <c r="C14" s="28" t="s">
        <v>6</v>
      </c>
      <c r="D14" s="29" t="s">
        <v>8</v>
      </c>
      <c r="E14" s="30">
        <v>5928607.7599999998</v>
      </c>
      <c r="F14" s="30">
        <v>5928607.7599999998</v>
      </c>
      <c r="G14" s="23">
        <f t="shared" si="0"/>
        <v>100</v>
      </c>
      <c r="H14" s="23">
        <f t="shared" si="1"/>
        <v>0</v>
      </c>
    </row>
    <row r="15" spans="1:8" ht="180" outlineLevel="7" x14ac:dyDescent="0.2">
      <c r="A15" s="26">
        <f t="shared" si="2"/>
        <v>4</v>
      </c>
      <c r="B15" s="27" t="s">
        <v>5</v>
      </c>
      <c r="C15" s="28" t="s">
        <v>6</v>
      </c>
      <c r="D15" s="29" t="s">
        <v>10</v>
      </c>
      <c r="E15" s="30">
        <v>6990814.1100000003</v>
      </c>
      <c r="F15" s="30">
        <v>6990814.1100000003</v>
      </c>
      <c r="G15" s="23">
        <f t="shared" si="0"/>
        <v>100</v>
      </c>
      <c r="H15" s="23">
        <f t="shared" si="1"/>
        <v>0</v>
      </c>
    </row>
    <row r="16" spans="1:8" ht="180" outlineLevel="7" x14ac:dyDescent="0.2">
      <c r="A16" s="26">
        <f t="shared" si="2"/>
        <v>5</v>
      </c>
      <c r="B16" s="27" t="s">
        <v>5</v>
      </c>
      <c r="C16" s="28" t="s">
        <v>6</v>
      </c>
      <c r="D16" s="29" t="s">
        <v>12</v>
      </c>
      <c r="E16" s="30">
        <v>6555627.3600000003</v>
      </c>
      <c r="F16" s="30">
        <v>6555627.3600000003</v>
      </c>
      <c r="G16" s="23">
        <f t="shared" si="0"/>
        <v>100</v>
      </c>
      <c r="H16" s="23">
        <f t="shared" si="1"/>
        <v>0</v>
      </c>
    </row>
    <row r="17" spans="1:9" ht="180" outlineLevel="7" x14ac:dyDescent="0.2">
      <c r="A17" s="26">
        <f t="shared" si="2"/>
        <v>6</v>
      </c>
      <c r="B17" s="27" t="s">
        <v>5</v>
      </c>
      <c r="C17" s="28" t="s">
        <v>6</v>
      </c>
      <c r="D17" s="29" t="s">
        <v>14</v>
      </c>
      <c r="E17" s="30">
        <v>1733879.61</v>
      </c>
      <c r="F17" s="30">
        <v>1733879.61</v>
      </c>
      <c r="G17" s="23">
        <f t="shared" si="0"/>
        <v>100</v>
      </c>
      <c r="H17" s="23">
        <f t="shared" si="1"/>
        <v>0</v>
      </c>
    </row>
    <row r="18" spans="1:9" ht="180" outlineLevel="7" x14ac:dyDescent="0.2">
      <c r="A18" s="26">
        <f t="shared" si="2"/>
        <v>7</v>
      </c>
      <c r="B18" s="27" t="s">
        <v>5</v>
      </c>
      <c r="C18" s="28" t="s">
        <v>6</v>
      </c>
      <c r="D18" s="29" t="s">
        <v>15</v>
      </c>
      <c r="E18" s="30">
        <v>4218371.16</v>
      </c>
      <c r="F18" s="30">
        <v>4218371.16</v>
      </c>
      <c r="G18" s="23">
        <f t="shared" si="0"/>
        <v>100</v>
      </c>
      <c r="H18" s="23">
        <f t="shared" si="1"/>
        <v>0</v>
      </c>
    </row>
    <row r="19" spans="1:9" ht="180" outlineLevel="2" x14ac:dyDescent="0.2">
      <c r="A19" s="25">
        <f t="shared" si="2"/>
        <v>8</v>
      </c>
      <c r="B19" s="14" t="s">
        <v>16</v>
      </c>
      <c r="C19" s="15" t="s">
        <v>17</v>
      </c>
      <c r="D19" s="16"/>
      <c r="E19" s="17">
        <v>42947900</v>
      </c>
      <c r="F19" s="17">
        <v>42947900</v>
      </c>
      <c r="G19" s="22">
        <f t="shared" si="0"/>
        <v>100</v>
      </c>
      <c r="H19" s="22">
        <f t="shared" si="1"/>
        <v>0</v>
      </c>
    </row>
    <row r="20" spans="1:9" ht="157.5" outlineLevel="7" x14ac:dyDescent="0.2">
      <c r="A20" s="26">
        <f t="shared" si="2"/>
        <v>9</v>
      </c>
      <c r="B20" s="27" t="s">
        <v>16</v>
      </c>
      <c r="C20" s="28" t="s">
        <v>17</v>
      </c>
      <c r="D20" s="29" t="s">
        <v>18</v>
      </c>
      <c r="E20" s="30">
        <v>4470363.75</v>
      </c>
      <c r="F20" s="30">
        <v>4470363.75</v>
      </c>
      <c r="G20" s="23">
        <f t="shared" si="0"/>
        <v>100</v>
      </c>
      <c r="H20" s="23">
        <f t="shared" si="1"/>
        <v>0</v>
      </c>
    </row>
    <row r="21" spans="1:9" ht="157.5" outlineLevel="7" x14ac:dyDescent="0.2">
      <c r="A21" s="26">
        <f t="shared" si="2"/>
        <v>10</v>
      </c>
      <c r="B21" s="27" t="s">
        <v>16</v>
      </c>
      <c r="C21" s="28" t="s">
        <v>17</v>
      </c>
      <c r="D21" s="29" t="s">
        <v>19</v>
      </c>
      <c r="E21" s="30">
        <v>5647469.8300000001</v>
      </c>
      <c r="F21" s="30">
        <v>5647469.8300000001</v>
      </c>
      <c r="G21" s="23">
        <f t="shared" si="0"/>
        <v>100</v>
      </c>
      <c r="H21" s="23">
        <f t="shared" si="1"/>
        <v>0</v>
      </c>
    </row>
    <row r="22" spans="1:9" ht="157.5" outlineLevel="7" x14ac:dyDescent="0.2">
      <c r="A22" s="26">
        <f t="shared" si="2"/>
        <v>11</v>
      </c>
      <c r="B22" s="27" t="s">
        <v>16</v>
      </c>
      <c r="C22" s="28" t="s">
        <v>17</v>
      </c>
      <c r="D22" s="29" t="s">
        <v>20</v>
      </c>
      <c r="E22" s="30">
        <v>7093404.8200000003</v>
      </c>
      <c r="F22" s="30">
        <v>7093404.8200000003</v>
      </c>
      <c r="G22" s="23">
        <f t="shared" si="0"/>
        <v>100</v>
      </c>
      <c r="H22" s="23">
        <f t="shared" si="1"/>
        <v>0</v>
      </c>
    </row>
    <row r="23" spans="1:9" ht="157.5" outlineLevel="7" x14ac:dyDescent="0.2">
      <c r="A23" s="26">
        <f t="shared" si="2"/>
        <v>12</v>
      </c>
      <c r="B23" s="27" t="s">
        <v>16</v>
      </c>
      <c r="C23" s="28" t="s">
        <v>17</v>
      </c>
      <c r="D23" s="29" t="s">
        <v>21</v>
      </c>
      <c r="E23" s="30">
        <v>9984778.3800000008</v>
      </c>
      <c r="F23" s="30">
        <v>9984778.3800000008</v>
      </c>
      <c r="G23" s="23">
        <f t="shared" si="0"/>
        <v>100</v>
      </c>
      <c r="H23" s="23">
        <f t="shared" si="1"/>
        <v>0</v>
      </c>
    </row>
    <row r="24" spans="1:9" ht="157.5" outlineLevel="7" x14ac:dyDescent="0.2">
      <c r="A24" s="26">
        <f t="shared" si="2"/>
        <v>13</v>
      </c>
      <c r="B24" s="27" t="s">
        <v>16</v>
      </c>
      <c r="C24" s="28" t="s">
        <v>17</v>
      </c>
      <c r="D24" s="29" t="s">
        <v>22</v>
      </c>
      <c r="E24" s="30">
        <v>6895976.9100000001</v>
      </c>
      <c r="F24" s="30">
        <v>6895976.9100000001</v>
      </c>
      <c r="G24" s="23">
        <f t="shared" si="0"/>
        <v>100</v>
      </c>
      <c r="H24" s="23">
        <f t="shared" si="1"/>
        <v>0</v>
      </c>
    </row>
    <row r="25" spans="1:9" ht="157.5" outlineLevel="7" x14ac:dyDescent="0.2">
      <c r="A25" s="26">
        <f t="shared" si="2"/>
        <v>14</v>
      </c>
      <c r="B25" s="27" t="s">
        <v>16</v>
      </c>
      <c r="C25" s="28" t="s">
        <v>17</v>
      </c>
      <c r="D25" s="29" t="s">
        <v>14</v>
      </c>
      <c r="E25" s="30">
        <v>4793369.5599999996</v>
      </c>
      <c r="F25" s="30">
        <v>4793369.5599999996</v>
      </c>
      <c r="G25" s="23">
        <f t="shared" si="0"/>
        <v>100</v>
      </c>
      <c r="H25" s="23">
        <f t="shared" si="1"/>
        <v>0</v>
      </c>
    </row>
    <row r="26" spans="1:9" ht="157.5" outlineLevel="7" x14ac:dyDescent="0.2">
      <c r="A26" s="26">
        <f t="shared" si="2"/>
        <v>15</v>
      </c>
      <c r="B26" s="27" t="s">
        <v>16</v>
      </c>
      <c r="C26" s="28" t="s">
        <v>17</v>
      </c>
      <c r="D26" s="29" t="s">
        <v>23</v>
      </c>
      <c r="E26" s="30">
        <v>4062536.75</v>
      </c>
      <c r="F26" s="30">
        <v>4062536.75</v>
      </c>
      <c r="G26" s="23">
        <f t="shared" si="0"/>
        <v>100</v>
      </c>
      <c r="H26" s="23">
        <f t="shared" si="1"/>
        <v>0</v>
      </c>
    </row>
    <row r="27" spans="1:9" ht="56.25" outlineLevel="2" x14ac:dyDescent="0.2">
      <c r="A27" s="25">
        <f t="shared" si="2"/>
        <v>16</v>
      </c>
      <c r="B27" s="14" t="s">
        <v>24</v>
      </c>
      <c r="C27" s="16" t="s">
        <v>25</v>
      </c>
      <c r="D27" s="16"/>
      <c r="E27" s="17">
        <v>810900</v>
      </c>
      <c r="F27" s="17">
        <v>810900</v>
      </c>
      <c r="G27" s="22">
        <f t="shared" si="0"/>
        <v>100</v>
      </c>
      <c r="H27" s="22">
        <f t="shared" si="1"/>
        <v>0</v>
      </c>
    </row>
    <row r="28" spans="1:9" ht="45" outlineLevel="7" x14ac:dyDescent="0.2">
      <c r="A28" s="26">
        <f t="shared" si="2"/>
        <v>17</v>
      </c>
      <c r="B28" s="27" t="s">
        <v>24</v>
      </c>
      <c r="C28" s="29" t="s">
        <v>25</v>
      </c>
      <c r="D28" s="29" t="s">
        <v>23</v>
      </c>
      <c r="E28" s="30">
        <v>810900</v>
      </c>
      <c r="F28" s="30">
        <v>810900</v>
      </c>
      <c r="G28" s="23">
        <f t="shared" si="0"/>
        <v>100</v>
      </c>
      <c r="H28" s="23">
        <f t="shared" si="1"/>
        <v>0</v>
      </c>
      <c r="I28" s="31"/>
    </row>
    <row r="29" spans="1:9" ht="157.5" outlineLevel="2" x14ac:dyDescent="0.2">
      <c r="A29" s="25">
        <f t="shared" si="2"/>
        <v>18</v>
      </c>
      <c r="B29" s="14" t="s">
        <v>26</v>
      </c>
      <c r="C29" s="15" t="s">
        <v>27</v>
      </c>
      <c r="D29" s="16"/>
      <c r="E29" s="17">
        <v>425700</v>
      </c>
      <c r="F29" s="17">
        <v>142278.73000000001</v>
      </c>
      <c r="G29" s="22">
        <f t="shared" si="0"/>
        <v>33.422299741602068</v>
      </c>
      <c r="H29" s="22">
        <f t="shared" si="1"/>
        <v>-283421.27</v>
      </c>
    </row>
    <row r="30" spans="1:9" ht="135" outlineLevel="7" x14ac:dyDescent="0.2">
      <c r="A30" s="26">
        <f t="shared" si="2"/>
        <v>19</v>
      </c>
      <c r="B30" s="27" t="s">
        <v>26</v>
      </c>
      <c r="C30" s="28" t="s">
        <v>27</v>
      </c>
      <c r="D30" s="29" t="s">
        <v>8</v>
      </c>
      <c r="E30" s="30">
        <v>100163</v>
      </c>
      <c r="F30" s="30">
        <v>10619.61</v>
      </c>
      <c r="G30" s="23">
        <f t="shared" si="0"/>
        <v>10.602328205025808</v>
      </c>
      <c r="H30" s="23">
        <f t="shared" si="1"/>
        <v>-89543.39</v>
      </c>
    </row>
    <row r="31" spans="1:9" ht="135" outlineLevel="7" x14ac:dyDescent="0.2">
      <c r="A31" s="26">
        <f t="shared" si="2"/>
        <v>20</v>
      </c>
      <c r="B31" s="27" t="s">
        <v>26</v>
      </c>
      <c r="C31" s="28" t="s">
        <v>27</v>
      </c>
      <c r="D31" s="29" t="s">
        <v>10</v>
      </c>
      <c r="E31" s="30">
        <v>125211</v>
      </c>
      <c r="F31" s="30">
        <v>60205.25</v>
      </c>
      <c r="G31" s="23">
        <f t="shared" si="0"/>
        <v>48.083035835509655</v>
      </c>
      <c r="H31" s="23">
        <f t="shared" si="1"/>
        <v>-65005.75</v>
      </c>
    </row>
    <row r="32" spans="1:9" ht="135" outlineLevel="7" x14ac:dyDescent="0.2">
      <c r="A32" s="26">
        <f t="shared" si="2"/>
        <v>21</v>
      </c>
      <c r="B32" s="27" t="s">
        <v>26</v>
      </c>
      <c r="C32" s="28" t="s">
        <v>27</v>
      </c>
      <c r="D32" s="29" t="s">
        <v>12</v>
      </c>
      <c r="E32" s="30">
        <v>125204</v>
      </c>
      <c r="F32" s="30">
        <v>38787.279999999999</v>
      </c>
      <c r="G32" s="23">
        <f t="shared" si="0"/>
        <v>30.979265838152138</v>
      </c>
      <c r="H32" s="23">
        <f t="shared" si="1"/>
        <v>-86416.72</v>
      </c>
    </row>
    <row r="33" spans="1:9" ht="135" outlineLevel="7" x14ac:dyDescent="0.2">
      <c r="A33" s="26">
        <f t="shared" si="2"/>
        <v>22</v>
      </c>
      <c r="B33" s="27" t="s">
        <v>26</v>
      </c>
      <c r="C33" s="28" t="s">
        <v>27</v>
      </c>
      <c r="D33" s="29" t="s">
        <v>15</v>
      </c>
      <c r="E33" s="30">
        <v>75122</v>
      </c>
      <c r="F33" s="30">
        <v>32666.59</v>
      </c>
      <c r="G33" s="23">
        <f t="shared" si="0"/>
        <v>43.484718191741436</v>
      </c>
      <c r="H33" s="23">
        <f t="shared" si="1"/>
        <v>-42455.41</v>
      </c>
    </row>
    <row r="34" spans="1:9" ht="78.75" outlineLevel="2" x14ac:dyDescent="0.2">
      <c r="A34" s="25">
        <f t="shared" si="2"/>
        <v>23</v>
      </c>
      <c r="B34" s="14" t="s">
        <v>28</v>
      </c>
      <c r="C34" s="15" t="s">
        <v>29</v>
      </c>
      <c r="D34" s="16"/>
      <c r="E34" s="17">
        <v>547800</v>
      </c>
      <c r="F34" s="17">
        <v>375615.97</v>
      </c>
      <c r="G34" s="22">
        <f t="shared" si="0"/>
        <v>68.568085067542896</v>
      </c>
      <c r="H34" s="22">
        <f t="shared" si="1"/>
        <v>-172184.03000000003</v>
      </c>
    </row>
    <row r="35" spans="1:9" ht="78.75" outlineLevel="7" x14ac:dyDescent="0.2">
      <c r="A35" s="26">
        <f t="shared" si="2"/>
        <v>24</v>
      </c>
      <c r="B35" s="27" t="s">
        <v>28</v>
      </c>
      <c r="C35" s="28" t="s">
        <v>29</v>
      </c>
      <c r="D35" s="29" t="s">
        <v>30</v>
      </c>
      <c r="E35" s="30">
        <v>547800</v>
      </c>
      <c r="F35" s="30">
        <v>375615.97</v>
      </c>
      <c r="G35" s="23">
        <f t="shared" si="0"/>
        <v>68.568085067542896</v>
      </c>
      <c r="H35" s="23">
        <f t="shared" si="1"/>
        <v>-172184.03000000003</v>
      </c>
    </row>
    <row r="36" spans="1:9" ht="45" outlineLevel="2" x14ac:dyDescent="0.2">
      <c r="A36" s="25">
        <f t="shared" si="2"/>
        <v>25</v>
      </c>
      <c r="B36" s="14" t="s">
        <v>31</v>
      </c>
      <c r="C36" s="16" t="s">
        <v>32</v>
      </c>
      <c r="D36" s="16"/>
      <c r="E36" s="17">
        <v>2811520</v>
      </c>
      <c r="F36" s="17">
        <v>2811520</v>
      </c>
      <c r="G36" s="22">
        <f t="shared" si="0"/>
        <v>100</v>
      </c>
      <c r="H36" s="22">
        <f t="shared" si="1"/>
        <v>0</v>
      </c>
    </row>
    <row r="37" spans="1:9" ht="78.75" outlineLevel="7" x14ac:dyDescent="0.2">
      <c r="A37" s="26">
        <f t="shared" si="2"/>
        <v>26</v>
      </c>
      <c r="B37" s="27" t="s">
        <v>31</v>
      </c>
      <c r="C37" s="29" t="s">
        <v>32</v>
      </c>
      <c r="D37" s="29" t="s">
        <v>22</v>
      </c>
      <c r="E37" s="30">
        <v>2811520</v>
      </c>
      <c r="F37" s="30">
        <v>2811520</v>
      </c>
      <c r="G37" s="23">
        <f t="shared" si="0"/>
        <v>100</v>
      </c>
      <c r="H37" s="23">
        <f t="shared" si="1"/>
        <v>0</v>
      </c>
    </row>
    <row r="38" spans="1:9" ht="67.5" outlineLevel="2" x14ac:dyDescent="0.2">
      <c r="A38" s="25">
        <f t="shared" si="2"/>
        <v>27</v>
      </c>
      <c r="B38" s="14" t="s">
        <v>33</v>
      </c>
      <c r="C38" s="16" t="s">
        <v>34</v>
      </c>
      <c r="D38" s="16"/>
      <c r="E38" s="17">
        <v>2295000</v>
      </c>
      <c r="F38" s="17">
        <v>2295000</v>
      </c>
      <c r="G38" s="22">
        <f t="shared" si="0"/>
        <v>100</v>
      </c>
      <c r="H38" s="22">
        <f t="shared" si="1"/>
        <v>0</v>
      </c>
    </row>
    <row r="39" spans="1:9" ht="56.25" outlineLevel="7" x14ac:dyDescent="0.2">
      <c r="A39" s="26">
        <f t="shared" si="2"/>
        <v>28</v>
      </c>
      <c r="B39" s="27" t="s">
        <v>33</v>
      </c>
      <c r="C39" s="29" t="s">
        <v>34</v>
      </c>
      <c r="D39" s="29" t="s">
        <v>19</v>
      </c>
      <c r="E39" s="30">
        <v>762267.76</v>
      </c>
      <c r="F39" s="30">
        <v>762267.76</v>
      </c>
      <c r="G39" s="23">
        <f t="shared" si="0"/>
        <v>100</v>
      </c>
      <c r="H39" s="23">
        <f t="shared" si="1"/>
        <v>0</v>
      </c>
      <c r="I39" s="31"/>
    </row>
    <row r="40" spans="1:9" ht="56.25" outlineLevel="7" x14ac:dyDescent="0.2">
      <c r="A40" s="26">
        <f t="shared" si="2"/>
        <v>29</v>
      </c>
      <c r="B40" s="27" t="s">
        <v>33</v>
      </c>
      <c r="C40" s="29" t="s">
        <v>34</v>
      </c>
      <c r="D40" s="29" t="s">
        <v>14</v>
      </c>
      <c r="E40" s="30">
        <v>175788.14</v>
      </c>
      <c r="F40" s="30">
        <v>175788.14</v>
      </c>
      <c r="G40" s="23">
        <f t="shared" si="0"/>
        <v>100</v>
      </c>
      <c r="H40" s="23">
        <f t="shared" si="1"/>
        <v>0</v>
      </c>
    </row>
    <row r="41" spans="1:9" ht="56.25" outlineLevel="7" x14ac:dyDescent="0.2">
      <c r="A41" s="26">
        <f t="shared" si="2"/>
        <v>30</v>
      </c>
      <c r="B41" s="27" t="s">
        <v>33</v>
      </c>
      <c r="C41" s="29" t="s">
        <v>34</v>
      </c>
      <c r="D41" s="29" t="s">
        <v>23</v>
      </c>
      <c r="E41" s="30">
        <v>1356944.1</v>
      </c>
      <c r="F41" s="30">
        <v>1356944.1</v>
      </c>
      <c r="G41" s="23">
        <f t="shared" si="0"/>
        <v>100</v>
      </c>
      <c r="H41" s="23">
        <f t="shared" si="1"/>
        <v>0</v>
      </c>
    </row>
    <row r="42" spans="1:9" ht="213.75" outlineLevel="2" x14ac:dyDescent="0.2">
      <c r="A42" s="26">
        <f t="shared" si="2"/>
        <v>31</v>
      </c>
      <c r="B42" s="27" t="s">
        <v>35</v>
      </c>
      <c r="C42" s="28" t="s">
        <v>36</v>
      </c>
      <c r="D42" s="29"/>
      <c r="E42" s="30">
        <v>190955100</v>
      </c>
      <c r="F42" s="30">
        <v>190955100</v>
      </c>
      <c r="G42" s="23">
        <f t="shared" si="0"/>
        <v>100</v>
      </c>
      <c r="H42" s="23">
        <f t="shared" si="1"/>
        <v>0</v>
      </c>
    </row>
    <row r="43" spans="1:9" ht="213.75" outlineLevel="7" x14ac:dyDescent="0.2">
      <c r="A43" s="26">
        <f t="shared" si="2"/>
        <v>32</v>
      </c>
      <c r="B43" s="27" t="s">
        <v>35</v>
      </c>
      <c r="C43" s="28" t="s">
        <v>36</v>
      </c>
      <c r="D43" s="29" t="s">
        <v>18</v>
      </c>
      <c r="E43" s="30">
        <v>18613010.27</v>
      </c>
      <c r="F43" s="30">
        <v>18613010.27</v>
      </c>
      <c r="G43" s="23">
        <f t="shared" si="0"/>
        <v>100</v>
      </c>
      <c r="H43" s="23">
        <f t="shared" si="1"/>
        <v>0</v>
      </c>
    </row>
    <row r="44" spans="1:9" ht="213.75" outlineLevel="7" x14ac:dyDescent="0.2">
      <c r="A44" s="26">
        <f t="shared" si="2"/>
        <v>33</v>
      </c>
      <c r="B44" s="27" t="s">
        <v>35</v>
      </c>
      <c r="C44" s="28" t="s">
        <v>36</v>
      </c>
      <c r="D44" s="29" t="s">
        <v>19</v>
      </c>
      <c r="E44" s="30">
        <v>25507964.140000001</v>
      </c>
      <c r="F44" s="30">
        <v>25507964.140000001</v>
      </c>
      <c r="G44" s="23">
        <f t="shared" si="0"/>
        <v>100</v>
      </c>
      <c r="H44" s="23">
        <f t="shared" si="1"/>
        <v>0</v>
      </c>
    </row>
    <row r="45" spans="1:9" ht="213.75" outlineLevel="7" x14ac:dyDescent="0.2">
      <c r="A45" s="26">
        <f t="shared" si="2"/>
        <v>34</v>
      </c>
      <c r="B45" s="27" t="s">
        <v>35</v>
      </c>
      <c r="C45" s="28" t="s">
        <v>36</v>
      </c>
      <c r="D45" s="29" t="s">
        <v>20</v>
      </c>
      <c r="E45" s="30">
        <v>31301829.789999999</v>
      </c>
      <c r="F45" s="30">
        <v>31301829.789999999</v>
      </c>
      <c r="G45" s="23">
        <f t="shared" si="0"/>
        <v>100</v>
      </c>
      <c r="H45" s="23">
        <f t="shared" si="1"/>
        <v>0</v>
      </c>
    </row>
    <row r="46" spans="1:9" ht="213.75" outlineLevel="7" x14ac:dyDescent="0.2">
      <c r="A46" s="26">
        <f t="shared" si="2"/>
        <v>35</v>
      </c>
      <c r="B46" s="27" t="s">
        <v>35</v>
      </c>
      <c r="C46" s="28" t="s">
        <v>36</v>
      </c>
      <c r="D46" s="29" t="s">
        <v>21</v>
      </c>
      <c r="E46" s="30">
        <v>56464455.979999997</v>
      </c>
      <c r="F46" s="30">
        <v>56464455.979999997</v>
      </c>
      <c r="G46" s="23">
        <f t="shared" si="0"/>
        <v>100</v>
      </c>
      <c r="H46" s="23">
        <f t="shared" si="1"/>
        <v>0</v>
      </c>
    </row>
    <row r="47" spans="1:9" ht="213.75" outlineLevel="7" x14ac:dyDescent="0.2">
      <c r="A47" s="26">
        <f t="shared" si="2"/>
        <v>36</v>
      </c>
      <c r="B47" s="27" t="s">
        <v>35</v>
      </c>
      <c r="C47" s="28" t="s">
        <v>36</v>
      </c>
      <c r="D47" s="29" t="s">
        <v>22</v>
      </c>
      <c r="E47" s="30">
        <v>23984113.43</v>
      </c>
      <c r="F47" s="30">
        <v>23984113.43</v>
      </c>
      <c r="G47" s="23">
        <f t="shared" si="0"/>
        <v>100</v>
      </c>
      <c r="H47" s="23">
        <f t="shared" si="1"/>
        <v>0</v>
      </c>
    </row>
    <row r="48" spans="1:9" ht="213.75" outlineLevel="7" x14ac:dyDescent="0.2">
      <c r="A48" s="26">
        <f t="shared" si="2"/>
        <v>37</v>
      </c>
      <c r="B48" s="27" t="s">
        <v>35</v>
      </c>
      <c r="C48" s="28" t="s">
        <v>36</v>
      </c>
      <c r="D48" s="29" t="s">
        <v>14</v>
      </c>
      <c r="E48" s="30">
        <v>18643612.48</v>
      </c>
      <c r="F48" s="30">
        <v>18643612.48</v>
      </c>
      <c r="G48" s="23">
        <f t="shared" si="0"/>
        <v>100</v>
      </c>
      <c r="H48" s="23">
        <f t="shared" si="1"/>
        <v>0</v>
      </c>
    </row>
    <row r="49" spans="1:8" ht="213.75" outlineLevel="7" x14ac:dyDescent="0.2">
      <c r="A49" s="26">
        <f t="shared" si="2"/>
        <v>38</v>
      </c>
      <c r="B49" s="27" t="s">
        <v>35</v>
      </c>
      <c r="C49" s="28" t="s">
        <v>36</v>
      </c>
      <c r="D49" s="29" t="s">
        <v>23</v>
      </c>
      <c r="E49" s="30">
        <v>16440113.91</v>
      </c>
      <c r="F49" s="30">
        <v>16440113.91</v>
      </c>
      <c r="G49" s="23">
        <f t="shared" si="0"/>
        <v>100</v>
      </c>
      <c r="H49" s="23">
        <f t="shared" si="1"/>
        <v>0</v>
      </c>
    </row>
    <row r="50" spans="1:8" ht="90" outlineLevel="2" x14ac:dyDescent="0.2">
      <c r="A50" s="25">
        <f t="shared" si="2"/>
        <v>39</v>
      </c>
      <c r="B50" s="14" t="s">
        <v>37</v>
      </c>
      <c r="C50" s="15" t="s">
        <v>38</v>
      </c>
      <c r="D50" s="16"/>
      <c r="E50" s="17">
        <v>5933200</v>
      </c>
      <c r="F50" s="17">
        <v>5279663.5999999996</v>
      </c>
      <c r="G50" s="22">
        <f t="shared" si="0"/>
        <v>88.985094047057231</v>
      </c>
      <c r="H50" s="22">
        <f t="shared" si="1"/>
        <v>-653536.40000000037</v>
      </c>
    </row>
    <row r="51" spans="1:8" ht="90" outlineLevel="7" x14ac:dyDescent="0.2">
      <c r="A51" s="26">
        <f t="shared" si="2"/>
        <v>40</v>
      </c>
      <c r="B51" s="27" t="s">
        <v>37</v>
      </c>
      <c r="C51" s="28" t="s">
        <v>38</v>
      </c>
      <c r="D51" s="29" t="s">
        <v>18</v>
      </c>
      <c r="E51" s="30">
        <v>837923.2</v>
      </c>
      <c r="F51" s="30">
        <v>715239.86</v>
      </c>
      <c r="G51" s="23">
        <f t="shared" si="0"/>
        <v>85.358641460219744</v>
      </c>
      <c r="H51" s="23">
        <f t="shared" si="1"/>
        <v>-122683.33999999997</v>
      </c>
    </row>
    <row r="52" spans="1:8" ht="78.75" outlineLevel="7" x14ac:dyDescent="0.2">
      <c r="A52" s="26">
        <f t="shared" si="2"/>
        <v>41</v>
      </c>
      <c r="B52" s="27" t="s">
        <v>37</v>
      </c>
      <c r="C52" s="28" t="s">
        <v>38</v>
      </c>
      <c r="D52" s="29" t="s">
        <v>19</v>
      </c>
      <c r="E52" s="30">
        <v>1058002.32</v>
      </c>
      <c r="F52" s="30">
        <v>986063.9</v>
      </c>
      <c r="G52" s="23">
        <f t="shared" si="0"/>
        <v>93.200542320171849</v>
      </c>
      <c r="H52" s="23">
        <f t="shared" si="1"/>
        <v>-71938.420000000042</v>
      </c>
    </row>
    <row r="53" spans="1:8" ht="78.75" outlineLevel="7" x14ac:dyDescent="0.2">
      <c r="A53" s="26">
        <f t="shared" si="2"/>
        <v>42</v>
      </c>
      <c r="B53" s="27" t="s">
        <v>37</v>
      </c>
      <c r="C53" s="28" t="s">
        <v>38</v>
      </c>
      <c r="D53" s="29" t="s">
        <v>20</v>
      </c>
      <c r="E53" s="30">
        <v>988800.1</v>
      </c>
      <c r="F53" s="30">
        <v>926662.03</v>
      </c>
      <c r="G53" s="23">
        <f t="shared" si="0"/>
        <v>93.715810708352492</v>
      </c>
      <c r="H53" s="23">
        <f t="shared" si="1"/>
        <v>-62138.069999999949</v>
      </c>
    </row>
    <row r="54" spans="1:8" ht="78.75" outlineLevel="7" x14ac:dyDescent="0.2">
      <c r="A54" s="26">
        <f t="shared" si="2"/>
        <v>43</v>
      </c>
      <c r="B54" s="27" t="s">
        <v>37</v>
      </c>
      <c r="C54" s="28" t="s">
        <v>38</v>
      </c>
      <c r="D54" s="29" t="s">
        <v>21</v>
      </c>
      <c r="E54" s="30">
        <v>943094.31</v>
      </c>
      <c r="F54" s="30">
        <v>911839.21</v>
      </c>
      <c r="G54" s="23">
        <f t="shared" si="0"/>
        <v>96.685898783547955</v>
      </c>
      <c r="H54" s="23">
        <f t="shared" si="1"/>
        <v>-31255.100000000093</v>
      </c>
    </row>
    <row r="55" spans="1:8" ht="78.75" outlineLevel="7" x14ac:dyDescent="0.2">
      <c r="A55" s="26">
        <f t="shared" si="2"/>
        <v>44</v>
      </c>
      <c r="B55" s="27" t="s">
        <v>37</v>
      </c>
      <c r="C55" s="28" t="s">
        <v>38</v>
      </c>
      <c r="D55" s="29" t="s">
        <v>22</v>
      </c>
      <c r="E55" s="30">
        <v>1267385.1399999999</v>
      </c>
      <c r="F55" s="30">
        <v>1050782.5900000001</v>
      </c>
      <c r="G55" s="23">
        <f t="shared" si="0"/>
        <v>82.909492689806996</v>
      </c>
      <c r="H55" s="23">
        <f t="shared" si="1"/>
        <v>-216602.54999999981</v>
      </c>
    </row>
    <row r="56" spans="1:8" ht="78.75" outlineLevel="7" x14ac:dyDescent="0.2">
      <c r="A56" s="26">
        <f t="shared" si="2"/>
        <v>45</v>
      </c>
      <c r="B56" s="27" t="s">
        <v>37</v>
      </c>
      <c r="C56" s="28" t="s">
        <v>38</v>
      </c>
      <c r="D56" s="29" t="s">
        <v>14</v>
      </c>
      <c r="E56" s="30">
        <v>561753.92000000004</v>
      </c>
      <c r="F56" s="30">
        <v>424071.2</v>
      </c>
      <c r="G56" s="23">
        <f t="shared" si="0"/>
        <v>75.490563554945908</v>
      </c>
      <c r="H56" s="23">
        <f t="shared" si="1"/>
        <v>-137682.72000000003</v>
      </c>
    </row>
    <row r="57" spans="1:8" ht="78.75" outlineLevel="7" x14ac:dyDescent="0.2">
      <c r="A57" s="26">
        <f t="shared" si="2"/>
        <v>46</v>
      </c>
      <c r="B57" s="27" t="s">
        <v>37</v>
      </c>
      <c r="C57" s="28" t="s">
        <v>38</v>
      </c>
      <c r="D57" s="29" t="s">
        <v>23</v>
      </c>
      <c r="E57" s="30">
        <v>276241.01</v>
      </c>
      <c r="F57" s="30">
        <v>265004.81</v>
      </c>
      <c r="G57" s="23">
        <f t="shared" si="0"/>
        <v>95.932464915328822</v>
      </c>
      <c r="H57" s="23">
        <f t="shared" si="1"/>
        <v>-11236.200000000012</v>
      </c>
    </row>
    <row r="58" spans="1:8" ht="56.25" outlineLevel="2" x14ac:dyDescent="0.2">
      <c r="A58" s="25">
        <f t="shared" si="2"/>
        <v>47</v>
      </c>
      <c r="B58" s="14" t="s">
        <v>39</v>
      </c>
      <c r="C58" s="16" t="s">
        <v>40</v>
      </c>
      <c r="D58" s="16"/>
      <c r="E58" s="17">
        <v>912000</v>
      </c>
      <c r="F58" s="17">
        <v>912000</v>
      </c>
      <c r="G58" s="22">
        <f t="shared" si="0"/>
        <v>100</v>
      </c>
      <c r="H58" s="22">
        <f t="shared" si="1"/>
        <v>0</v>
      </c>
    </row>
    <row r="59" spans="1:8" ht="56.25" outlineLevel="7" x14ac:dyDescent="0.2">
      <c r="A59" s="26">
        <f t="shared" si="2"/>
        <v>48</v>
      </c>
      <c r="B59" s="27" t="s">
        <v>39</v>
      </c>
      <c r="C59" s="29" t="s">
        <v>40</v>
      </c>
      <c r="D59" s="29" t="s">
        <v>8</v>
      </c>
      <c r="E59" s="30">
        <v>212214</v>
      </c>
      <c r="F59" s="30">
        <v>212214</v>
      </c>
      <c r="G59" s="23">
        <f t="shared" si="0"/>
        <v>100</v>
      </c>
      <c r="H59" s="23">
        <f t="shared" si="1"/>
        <v>0</v>
      </c>
    </row>
    <row r="60" spans="1:8" ht="45" outlineLevel="7" x14ac:dyDescent="0.2">
      <c r="A60" s="26">
        <f t="shared" si="2"/>
        <v>49</v>
      </c>
      <c r="B60" s="27" t="s">
        <v>39</v>
      </c>
      <c r="C60" s="29" t="s">
        <v>40</v>
      </c>
      <c r="D60" s="29" t="s">
        <v>10</v>
      </c>
      <c r="E60" s="30">
        <v>100000</v>
      </c>
      <c r="F60" s="30">
        <v>100000</v>
      </c>
      <c r="G60" s="23">
        <f t="shared" si="0"/>
        <v>100</v>
      </c>
      <c r="H60" s="23">
        <f t="shared" si="1"/>
        <v>0</v>
      </c>
    </row>
    <row r="61" spans="1:8" ht="56.25" outlineLevel="7" x14ac:dyDescent="0.2">
      <c r="A61" s="26">
        <f t="shared" si="2"/>
        <v>50</v>
      </c>
      <c r="B61" s="27" t="s">
        <v>39</v>
      </c>
      <c r="C61" s="29" t="s">
        <v>40</v>
      </c>
      <c r="D61" s="29" t="s">
        <v>12</v>
      </c>
      <c r="E61" s="30">
        <v>150000</v>
      </c>
      <c r="F61" s="30">
        <v>150000</v>
      </c>
      <c r="G61" s="23">
        <f t="shared" si="0"/>
        <v>100</v>
      </c>
      <c r="H61" s="23">
        <f t="shared" si="1"/>
        <v>0</v>
      </c>
    </row>
    <row r="62" spans="1:8" ht="45" outlineLevel="7" x14ac:dyDescent="0.2">
      <c r="A62" s="26">
        <f t="shared" si="2"/>
        <v>51</v>
      </c>
      <c r="B62" s="27" t="s">
        <v>39</v>
      </c>
      <c r="C62" s="29" t="s">
        <v>40</v>
      </c>
      <c r="D62" s="29" t="s">
        <v>15</v>
      </c>
      <c r="E62" s="30">
        <v>449786</v>
      </c>
      <c r="F62" s="30">
        <v>449786</v>
      </c>
      <c r="G62" s="23">
        <f t="shared" si="0"/>
        <v>100</v>
      </c>
      <c r="H62" s="23">
        <f t="shared" si="1"/>
        <v>0</v>
      </c>
    </row>
    <row r="63" spans="1:8" ht="56.25" outlineLevel="2" x14ac:dyDescent="0.2">
      <c r="A63" s="25">
        <f t="shared" si="2"/>
        <v>52</v>
      </c>
      <c r="B63" s="14" t="s">
        <v>41</v>
      </c>
      <c r="C63" s="16" t="s">
        <v>42</v>
      </c>
      <c r="D63" s="16"/>
      <c r="E63" s="17">
        <v>4813900</v>
      </c>
      <c r="F63" s="17">
        <v>3917485.94</v>
      </c>
      <c r="G63" s="22">
        <f t="shared" si="0"/>
        <v>81.378631463054901</v>
      </c>
      <c r="H63" s="22">
        <f t="shared" si="1"/>
        <v>-896414.06</v>
      </c>
    </row>
    <row r="64" spans="1:8" ht="90" outlineLevel="7" x14ac:dyDescent="0.2">
      <c r="A64" s="26">
        <f t="shared" si="2"/>
        <v>53</v>
      </c>
      <c r="B64" s="27" t="s">
        <v>41</v>
      </c>
      <c r="C64" s="29" t="s">
        <v>42</v>
      </c>
      <c r="D64" s="29" t="s">
        <v>18</v>
      </c>
      <c r="E64" s="30">
        <v>403270.34</v>
      </c>
      <c r="F64" s="30">
        <v>223169.04</v>
      </c>
      <c r="G64" s="23">
        <f t="shared" si="0"/>
        <v>55.339810014294635</v>
      </c>
      <c r="H64" s="23">
        <f t="shared" si="1"/>
        <v>-180101.30000000002</v>
      </c>
    </row>
    <row r="65" spans="1:8" ht="56.25" outlineLevel="7" x14ac:dyDescent="0.2">
      <c r="A65" s="26">
        <f t="shared" si="2"/>
        <v>54</v>
      </c>
      <c r="B65" s="27" t="s">
        <v>41</v>
      </c>
      <c r="C65" s="29" t="s">
        <v>42</v>
      </c>
      <c r="D65" s="29" t="s">
        <v>19</v>
      </c>
      <c r="E65" s="30">
        <v>559818.11</v>
      </c>
      <c r="F65" s="30">
        <v>559818.11</v>
      </c>
      <c r="G65" s="23">
        <f t="shared" si="0"/>
        <v>100</v>
      </c>
      <c r="H65" s="23">
        <f t="shared" si="1"/>
        <v>0</v>
      </c>
    </row>
    <row r="66" spans="1:8" ht="45" outlineLevel="7" x14ac:dyDescent="0.2">
      <c r="A66" s="26">
        <f t="shared" si="2"/>
        <v>55</v>
      </c>
      <c r="B66" s="27" t="s">
        <v>41</v>
      </c>
      <c r="C66" s="29" t="s">
        <v>42</v>
      </c>
      <c r="D66" s="29" t="s">
        <v>20</v>
      </c>
      <c r="E66" s="30">
        <v>535350.43000000005</v>
      </c>
      <c r="F66" s="30">
        <v>351856.63</v>
      </c>
      <c r="G66" s="23">
        <f t="shared" si="0"/>
        <v>65.724544201823093</v>
      </c>
      <c r="H66" s="23">
        <f t="shared" si="1"/>
        <v>-183493.80000000005</v>
      </c>
    </row>
    <row r="67" spans="1:8" ht="78.75" outlineLevel="7" x14ac:dyDescent="0.2">
      <c r="A67" s="26">
        <f t="shared" si="2"/>
        <v>56</v>
      </c>
      <c r="B67" s="27" t="s">
        <v>41</v>
      </c>
      <c r="C67" s="29" t="s">
        <v>42</v>
      </c>
      <c r="D67" s="29" t="s">
        <v>21</v>
      </c>
      <c r="E67" s="30">
        <v>2190050.9900000002</v>
      </c>
      <c r="F67" s="30">
        <v>1910462.3</v>
      </c>
      <c r="G67" s="23">
        <f t="shared" si="0"/>
        <v>87.233690390012327</v>
      </c>
      <c r="H67" s="23">
        <f t="shared" si="1"/>
        <v>-279588.69000000018</v>
      </c>
    </row>
    <row r="68" spans="1:8" ht="78.75" outlineLevel="7" x14ac:dyDescent="0.2">
      <c r="A68" s="26">
        <f t="shared" si="2"/>
        <v>57</v>
      </c>
      <c r="B68" s="27" t="s">
        <v>41</v>
      </c>
      <c r="C68" s="29" t="s">
        <v>42</v>
      </c>
      <c r="D68" s="29" t="s">
        <v>22</v>
      </c>
      <c r="E68" s="30">
        <v>465786.35</v>
      </c>
      <c r="F68" s="30">
        <v>321587.18</v>
      </c>
      <c r="G68" s="23">
        <f t="shared" si="0"/>
        <v>69.041778489215062</v>
      </c>
      <c r="H68" s="23">
        <f t="shared" si="1"/>
        <v>-144199.16999999998</v>
      </c>
    </row>
    <row r="69" spans="1:8" ht="56.25" outlineLevel="7" x14ac:dyDescent="0.2">
      <c r="A69" s="26">
        <f t="shared" si="2"/>
        <v>58</v>
      </c>
      <c r="B69" s="27" t="s">
        <v>41</v>
      </c>
      <c r="C69" s="29" t="s">
        <v>42</v>
      </c>
      <c r="D69" s="29" t="s">
        <v>14</v>
      </c>
      <c r="E69" s="30">
        <v>451266.28</v>
      </c>
      <c r="F69" s="30">
        <v>385860.87</v>
      </c>
      <c r="G69" s="23">
        <f t="shared" si="0"/>
        <v>85.506249214986767</v>
      </c>
      <c r="H69" s="23">
        <f t="shared" si="1"/>
        <v>-65405.410000000033</v>
      </c>
    </row>
    <row r="70" spans="1:8" ht="45" outlineLevel="7" x14ac:dyDescent="0.2">
      <c r="A70" s="26">
        <f t="shared" si="2"/>
        <v>59</v>
      </c>
      <c r="B70" s="27" t="s">
        <v>41</v>
      </c>
      <c r="C70" s="29" t="s">
        <v>42</v>
      </c>
      <c r="D70" s="29" t="s">
        <v>23</v>
      </c>
      <c r="E70" s="30">
        <v>208357.5</v>
      </c>
      <c r="F70" s="30">
        <v>164731.81</v>
      </c>
      <c r="G70" s="23">
        <f t="shared" si="0"/>
        <v>79.062097596678782</v>
      </c>
      <c r="H70" s="23">
        <f t="shared" si="1"/>
        <v>-43625.69</v>
      </c>
    </row>
    <row r="71" spans="1:8" ht="191.25" outlineLevel="2" x14ac:dyDescent="0.2">
      <c r="A71" s="25">
        <f t="shared" si="2"/>
        <v>60</v>
      </c>
      <c r="B71" s="14" t="s">
        <v>43</v>
      </c>
      <c r="C71" s="15" t="s">
        <v>44</v>
      </c>
      <c r="D71" s="16"/>
      <c r="E71" s="17">
        <v>37247600</v>
      </c>
      <c r="F71" s="17">
        <v>37247600</v>
      </c>
      <c r="G71" s="22">
        <f t="shared" si="0"/>
        <v>100</v>
      </c>
      <c r="H71" s="22">
        <f t="shared" si="1"/>
        <v>0</v>
      </c>
    </row>
    <row r="72" spans="1:8" ht="168.75" outlineLevel="7" x14ac:dyDescent="0.2">
      <c r="A72" s="26">
        <f t="shared" si="2"/>
        <v>61</v>
      </c>
      <c r="B72" s="27" t="s">
        <v>43</v>
      </c>
      <c r="C72" s="28" t="s">
        <v>44</v>
      </c>
      <c r="D72" s="29" t="s">
        <v>8</v>
      </c>
      <c r="E72" s="30">
        <v>7058796.4800000004</v>
      </c>
      <c r="F72" s="30">
        <v>7058796.4800000004</v>
      </c>
      <c r="G72" s="23">
        <f t="shared" si="0"/>
        <v>100</v>
      </c>
      <c r="H72" s="23">
        <f t="shared" si="1"/>
        <v>0</v>
      </c>
    </row>
    <row r="73" spans="1:8" ht="168.75" outlineLevel="7" x14ac:dyDescent="0.2">
      <c r="A73" s="26">
        <f t="shared" si="2"/>
        <v>62</v>
      </c>
      <c r="B73" s="27" t="s">
        <v>43</v>
      </c>
      <c r="C73" s="28" t="s">
        <v>44</v>
      </c>
      <c r="D73" s="29" t="s">
        <v>10</v>
      </c>
      <c r="E73" s="30">
        <v>11672744.25</v>
      </c>
      <c r="F73" s="30">
        <v>11672744.25</v>
      </c>
      <c r="G73" s="23">
        <f t="shared" si="0"/>
        <v>100</v>
      </c>
      <c r="H73" s="23">
        <f t="shared" si="1"/>
        <v>0</v>
      </c>
    </row>
    <row r="74" spans="1:8" ht="168.75" outlineLevel="7" x14ac:dyDescent="0.2">
      <c r="A74" s="26">
        <f t="shared" si="2"/>
        <v>63</v>
      </c>
      <c r="B74" s="27" t="s">
        <v>43</v>
      </c>
      <c r="C74" s="28" t="s">
        <v>44</v>
      </c>
      <c r="D74" s="29" t="s">
        <v>12</v>
      </c>
      <c r="E74" s="30">
        <v>10491073.619999999</v>
      </c>
      <c r="F74" s="30">
        <v>10491073.619999999</v>
      </c>
      <c r="G74" s="23">
        <f t="shared" si="0"/>
        <v>100</v>
      </c>
      <c r="H74" s="23">
        <f t="shared" si="1"/>
        <v>0</v>
      </c>
    </row>
    <row r="75" spans="1:8" ht="168.75" outlineLevel="7" x14ac:dyDescent="0.2">
      <c r="A75" s="26">
        <f t="shared" si="2"/>
        <v>64</v>
      </c>
      <c r="B75" s="27" t="s">
        <v>43</v>
      </c>
      <c r="C75" s="28" t="s">
        <v>44</v>
      </c>
      <c r="D75" s="29" t="s">
        <v>14</v>
      </c>
      <c r="E75" s="30">
        <v>1331189.8500000001</v>
      </c>
      <c r="F75" s="30">
        <v>1331189.8500000001</v>
      </c>
      <c r="G75" s="23">
        <f t="shared" si="0"/>
        <v>100</v>
      </c>
      <c r="H75" s="23">
        <f t="shared" si="1"/>
        <v>0</v>
      </c>
    </row>
    <row r="76" spans="1:8" ht="168.75" outlineLevel="7" x14ac:dyDescent="0.2">
      <c r="A76" s="26">
        <f t="shared" si="2"/>
        <v>65</v>
      </c>
      <c r="B76" s="27" t="s">
        <v>43</v>
      </c>
      <c r="C76" s="28" t="s">
        <v>44</v>
      </c>
      <c r="D76" s="29" t="s">
        <v>15</v>
      </c>
      <c r="E76" s="30">
        <v>6693795.7999999998</v>
      </c>
      <c r="F76" s="30">
        <v>6693795.7999999998</v>
      </c>
      <c r="G76" s="23">
        <f t="shared" si="0"/>
        <v>100</v>
      </c>
      <c r="H76" s="23">
        <f t="shared" si="1"/>
        <v>0</v>
      </c>
    </row>
    <row r="77" spans="1:8" ht="33.75" outlineLevel="2" x14ac:dyDescent="0.2">
      <c r="A77" s="25">
        <f t="shared" si="2"/>
        <v>66</v>
      </c>
      <c r="B77" s="14" t="s">
        <v>45</v>
      </c>
      <c r="C77" s="16" t="s">
        <v>46</v>
      </c>
      <c r="D77" s="16"/>
      <c r="E77" s="17">
        <v>4656800</v>
      </c>
      <c r="F77" s="17">
        <v>4618497.49</v>
      </c>
      <c r="G77" s="22">
        <f t="shared" ref="G77:G140" si="3">F77/E77*100</f>
        <v>99.177492913588736</v>
      </c>
      <c r="H77" s="22">
        <f t="shared" ref="H77:H140" si="4">F77-E77</f>
        <v>-38302.509999999776</v>
      </c>
    </row>
    <row r="78" spans="1:8" ht="90" outlineLevel="7" x14ac:dyDescent="0.2">
      <c r="A78" s="26">
        <f t="shared" ref="A78:A141" si="5">A77+1</f>
        <v>67</v>
      </c>
      <c r="B78" s="27" t="s">
        <v>45</v>
      </c>
      <c r="C78" s="29" t="s">
        <v>46</v>
      </c>
      <c r="D78" s="29" t="s">
        <v>18</v>
      </c>
      <c r="E78" s="30">
        <v>222822.6</v>
      </c>
      <c r="F78" s="30">
        <v>222822.17</v>
      </c>
      <c r="G78" s="23">
        <f t="shared" si="3"/>
        <v>99.999807021370373</v>
      </c>
      <c r="H78" s="23">
        <f t="shared" si="4"/>
        <v>-0.42999999999301508</v>
      </c>
    </row>
    <row r="79" spans="1:8" ht="56.25" outlineLevel="7" x14ac:dyDescent="0.2">
      <c r="A79" s="26">
        <f t="shared" si="5"/>
        <v>68</v>
      </c>
      <c r="B79" s="27" t="s">
        <v>45</v>
      </c>
      <c r="C79" s="29" t="s">
        <v>46</v>
      </c>
      <c r="D79" s="29" t="s">
        <v>19</v>
      </c>
      <c r="E79" s="30">
        <v>484822.8</v>
      </c>
      <c r="F79" s="30">
        <v>484822.26</v>
      </c>
      <c r="G79" s="23">
        <f t="shared" si="3"/>
        <v>99.999888619099593</v>
      </c>
      <c r="H79" s="23">
        <f t="shared" si="4"/>
        <v>-0.53999999997904524</v>
      </c>
    </row>
    <row r="80" spans="1:8" ht="33.75" outlineLevel="7" x14ac:dyDescent="0.2">
      <c r="A80" s="26">
        <f t="shared" si="5"/>
        <v>69</v>
      </c>
      <c r="B80" s="27" t="s">
        <v>45</v>
      </c>
      <c r="C80" s="29" t="s">
        <v>46</v>
      </c>
      <c r="D80" s="29" t="s">
        <v>30</v>
      </c>
      <c r="E80" s="30">
        <v>2357564.6</v>
      </c>
      <c r="F80" s="30">
        <v>2319265</v>
      </c>
      <c r="G80" s="23">
        <f t="shared" si="3"/>
        <v>98.375459149666568</v>
      </c>
      <c r="H80" s="23">
        <f t="shared" si="4"/>
        <v>-38299.600000000093</v>
      </c>
    </row>
    <row r="81" spans="1:10" ht="45" outlineLevel="7" x14ac:dyDescent="0.2">
      <c r="A81" s="26">
        <f t="shared" si="5"/>
        <v>70</v>
      </c>
      <c r="B81" s="27" t="s">
        <v>45</v>
      </c>
      <c r="C81" s="29" t="s">
        <v>46</v>
      </c>
      <c r="D81" s="29" t="s">
        <v>20</v>
      </c>
      <c r="E81" s="30">
        <v>593785.5</v>
      </c>
      <c r="F81" s="30">
        <v>593784.74</v>
      </c>
      <c r="G81" s="23">
        <f t="shared" si="3"/>
        <v>99.999872007652584</v>
      </c>
      <c r="H81" s="23">
        <f t="shared" si="4"/>
        <v>-0.76000000000931323</v>
      </c>
    </row>
    <row r="82" spans="1:10" ht="78.75" outlineLevel="7" x14ac:dyDescent="0.2">
      <c r="A82" s="26">
        <f t="shared" si="5"/>
        <v>71</v>
      </c>
      <c r="B82" s="27" t="s">
        <v>45</v>
      </c>
      <c r="C82" s="29" t="s">
        <v>46</v>
      </c>
      <c r="D82" s="29" t="s">
        <v>21</v>
      </c>
      <c r="E82" s="30">
        <v>667243.5</v>
      </c>
      <c r="F82" s="30">
        <v>667243.22</v>
      </c>
      <c r="G82" s="23">
        <f t="shared" si="3"/>
        <v>99.999958036309081</v>
      </c>
      <c r="H82" s="23">
        <f t="shared" si="4"/>
        <v>-0.28000000002793968</v>
      </c>
    </row>
    <row r="83" spans="1:10" ht="56.25" outlineLevel="7" x14ac:dyDescent="0.2">
      <c r="A83" s="26">
        <f t="shared" si="5"/>
        <v>72</v>
      </c>
      <c r="B83" s="27" t="s">
        <v>45</v>
      </c>
      <c r="C83" s="29" t="s">
        <v>46</v>
      </c>
      <c r="D83" s="29" t="s">
        <v>14</v>
      </c>
      <c r="E83" s="30">
        <v>165280.5</v>
      </c>
      <c r="F83" s="30">
        <v>165279.88</v>
      </c>
      <c r="G83" s="23">
        <f t="shared" si="3"/>
        <v>99.999624880128025</v>
      </c>
      <c r="H83" s="23">
        <f t="shared" si="4"/>
        <v>-0.61999999999534339</v>
      </c>
    </row>
    <row r="84" spans="1:10" ht="45" outlineLevel="7" x14ac:dyDescent="0.2">
      <c r="A84" s="26">
        <f t="shared" si="5"/>
        <v>73</v>
      </c>
      <c r="B84" s="27" t="s">
        <v>45</v>
      </c>
      <c r="C84" s="29" t="s">
        <v>46</v>
      </c>
      <c r="D84" s="29" t="s">
        <v>23</v>
      </c>
      <c r="E84" s="30">
        <v>165280.5</v>
      </c>
      <c r="F84" s="30">
        <v>165280.22</v>
      </c>
      <c r="G84" s="23">
        <f t="shared" si="3"/>
        <v>99.999830591025557</v>
      </c>
      <c r="H84" s="23">
        <f t="shared" si="4"/>
        <v>-0.27999999999883585</v>
      </c>
    </row>
    <row r="85" spans="1:10" ht="56.25" outlineLevel="2" x14ac:dyDescent="0.2">
      <c r="A85" s="25">
        <f t="shared" si="5"/>
        <v>74</v>
      </c>
      <c r="B85" s="14" t="s">
        <v>47</v>
      </c>
      <c r="C85" s="16" t="s">
        <v>48</v>
      </c>
      <c r="D85" s="16"/>
      <c r="E85" s="17">
        <v>7437500</v>
      </c>
      <c r="F85" s="17">
        <v>7437500</v>
      </c>
      <c r="G85" s="22">
        <f t="shared" si="3"/>
        <v>100</v>
      </c>
      <c r="H85" s="22">
        <f t="shared" si="4"/>
        <v>0</v>
      </c>
    </row>
    <row r="86" spans="1:10" ht="56.25" outlineLevel="7" x14ac:dyDescent="0.2">
      <c r="A86" s="26">
        <f t="shared" si="5"/>
        <v>75</v>
      </c>
      <c r="B86" s="27" t="s">
        <v>47</v>
      </c>
      <c r="C86" s="29" t="s">
        <v>48</v>
      </c>
      <c r="D86" s="29" t="s">
        <v>14</v>
      </c>
      <c r="E86" s="30">
        <v>7437500</v>
      </c>
      <c r="F86" s="30">
        <v>7437500</v>
      </c>
      <c r="G86" s="23">
        <f t="shared" si="3"/>
        <v>100</v>
      </c>
      <c r="H86" s="23">
        <f t="shared" si="4"/>
        <v>0</v>
      </c>
      <c r="I86" s="31"/>
      <c r="J86" s="31"/>
    </row>
    <row r="87" spans="1:10" ht="123.75" outlineLevel="2" x14ac:dyDescent="0.2">
      <c r="A87" s="25">
        <f t="shared" si="5"/>
        <v>76</v>
      </c>
      <c r="B87" s="14" t="s">
        <v>49</v>
      </c>
      <c r="C87" s="15" t="s">
        <v>50</v>
      </c>
      <c r="D87" s="16"/>
      <c r="E87" s="17">
        <v>6308010</v>
      </c>
      <c r="F87" s="17">
        <v>6131819.6100000003</v>
      </c>
      <c r="G87" s="22">
        <f t="shared" si="3"/>
        <v>97.206878397466085</v>
      </c>
      <c r="H87" s="22">
        <f t="shared" si="4"/>
        <v>-176190.38999999966</v>
      </c>
    </row>
    <row r="88" spans="1:10" ht="112.5" outlineLevel="7" x14ac:dyDescent="0.2">
      <c r="A88" s="26">
        <f t="shared" si="5"/>
        <v>77</v>
      </c>
      <c r="B88" s="27" t="s">
        <v>49</v>
      </c>
      <c r="C88" s="28" t="s">
        <v>50</v>
      </c>
      <c r="D88" s="29" t="s">
        <v>18</v>
      </c>
      <c r="E88" s="30">
        <v>356694.95</v>
      </c>
      <c r="F88" s="30">
        <v>263627.18</v>
      </c>
      <c r="G88" s="23">
        <f t="shared" si="3"/>
        <v>73.908301757566235</v>
      </c>
      <c r="H88" s="23">
        <f t="shared" si="4"/>
        <v>-93067.770000000019</v>
      </c>
    </row>
    <row r="89" spans="1:10" ht="112.5" outlineLevel="7" x14ac:dyDescent="0.2">
      <c r="A89" s="26">
        <f t="shared" si="5"/>
        <v>78</v>
      </c>
      <c r="B89" s="27" t="s">
        <v>49</v>
      </c>
      <c r="C89" s="28" t="s">
        <v>50</v>
      </c>
      <c r="D89" s="29" t="s">
        <v>19</v>
      </c>
      <c r="E89" s="30">
        <v>979395.16</v>
      </c>
      <c r="F89" s="30">
        <v>977779.56</v>
      </c>
      <c r="G89" s="23">
        <f t="shared" si="3"/>
        <v>99.835041047170378</v>
      </c>
      <c r="H89" s="23">
        <f t="shared" si="4"/>
        <v>-1615.5999999999767</v>
      </c>
    </row>
    <row r="90" spans="1:10" ht="112.5" outlineLevel="7" x14ac:dyDescent="0.2">
      <c r="A90" s="26">
        <f t="shared" si="5"/>
        <v>79</v>
      </c>
      <c r="B90" s="27" t="s">
        <v>49</v>
      </c>
      <c r="C90" s="28" t="s">
        <v>50</v>
      </c>
      <c r="D90" s="29" t="s">
        <v>20</v>
      </c>
      <c r="E90" s="30">
        <v>1423887.95</v>
      </c>
      <c r="F90" s="30">
        <v>1423887.95</v>
      </c>
      <c r="G90" s="23">
        <f t="shared" si="3"/>
        <v>100</v>
      </c>
      <c r="H90" s="23">
        <f t="shared" si="4"/>
        <v>0</v>
      </c>
    </row>
    <row r="91" spans="1:10" ht="112.5" outlineLevel="7" x14ac:dyDescent="0.2">
      <c r="A91" s="26">
        <f t="shared" si="5"/>
        <v>80</v>
      </c>
      <c r="B91" s="27" t="s">
        <v>49</v>
      </c>
      <c r="C91" s="28" t="s">
        <v>50</v>
      </c>
      <c r="D91" s="29" t="s">
        <v>21</v>
      </c>
      <c r="E91" s="30">
        <v>2128300.69</v>
      </c>
      <c r="F91" s="30">
        <v>2128300.69</v>
      </c>
      <c r="G91" s="23">
        <f t="shared" si="3"/>
        <v>100</v>
      </c>
      <c r="H91" s="23">
        <f t="shared" si="4"/>
        <v>0</v>
      </c>
    </row>
    <row r="92" spans="1:10" ht="112.5" outlineLevel="7" x14ac:dyDescent="0.2">
      <c r="A92" s="26">
        <f t="shared" si="5"/>
        <v>81</v>
      </c>
      <c r="B92" s="27" t="s">
        <v>49</v>
      </c>
      <c r="C92" s="28" t="s">
        <v>50</v>
      </c>
      <c r="D92" s="29" t="s">
        <v>22</v>
      </c>
      <c r="E92" s="30">
        <v>1084829.8799999999</v>
      </c>
      <c r="F92" s="30">
        <v>1030744.41</v>
      </c>
      <c r="G92" s="23">
        <f t="shared" si="3"/>
        <v>95.014382347211907</v>
      </c>
      <c r="H92" s="23">
        <f t="shared" si="4"/>
        <v>-54085.469999999856</v>
      </c>
    </row>
    <row r="93" spans="1:10" ht="112.5" outlineLevel="7" x14ac:dyDescent="0.2">
      <c r="A93" s="26">
        <f t="shared" si="5"/>
        <v>82</v>
      </c>
      <c r="B93" s="27" t="s">
        <v>49</v>
      </c>
      <c r="C93" s="28" t="s">
        <v>50</v>
      </c>
      <c r="D93" s="29" t="s">
        <v>14</v>
      </c>
      <c r="E93" s="30">
        <v>200383.62</v>
      </c>
      <c r="F93" s="30">
        <v>176041.36</v>
      </c>
      <c r="G93" s="23">
        <f t="shared" si="3"/>
        <v>87.85217075128196</v>
      </c>
      <c r="H93" s="23">
        <f t="shared" si="4"/>
        <v>-24342.260000000009</v>
      </c>
    </row>
    <row r="94" spans="1:10" ht="112.5" outlineLevel="7" x14ac:dyDescent="0.2">
      <c r="A94" s="26">
        <f t="shared" si="5"/>
        <v>83</v>
      </c>
      <c r="B94" s="27" t="s">
        <v>49</v>
      </c>
      <c r="C94" s="28" t="s">
        <v>50</v>
      </c>
      <c r="D94" s="29" t="s">
        <v>23</v>
      </c>
      <c r="E94" s="30">
        <v>134517.75</v>
      </c>
      <c r="F94" s="30">
        <v>131438.46</v>
      </c>
      <c r="G94" s="23">
        <f t="shared" si="3"/>
        <v>97.710867153219553</v>
      </c>
      <c r="H94" s="23">
        <f t="shared" si="4"/>
        <v>-3079.2900000000081</v>
      </c>
    </row>
    <row r="95" spans="1:10" ht="33.75" outlineLevel="2" x14ac:dyDescent="0.2">
      <c r="A95" s="25">
        <f t="shared" si="5"/>
        <v>84</v>
      </c>
      <c r="B95" s="14" t="s">
        <v>51</v>
      </c>
      <c r="C95" s="16" t="s">
        <v>52</v>
      </c>
      <c r="D95" s="16"/>
      <c r="E95" s="17">
        <v>459900</v>
      </c>
      <c r="F95" s="17">
        <v>459900</v>
      </c>
      <c r="G95" s="22">
        <f t="shared" si="3"/>
        <v>100</v>
      </c>
      <c r="H95" s="22">
        <f t="shared" si="4"/>
        <v>0</v>
      </c>
    </row>
    <row r="96" spans="1:10" ht="33.75" outlineLevel="7" x14ac:dyDescent="0.2">
      <c r="A96" s="26">
        <f t="shared" si="5"/>
        <v>85</v>
      </c>
      <c r="B96" s="27" t="s">
        <v>51</v>
      </c>
      <c r="C96" s="29" t="s">
        <v>52</v>
      </c>
      <c r="D96" s="29" t="s">
        <v>30</v>
      </c>
      <c r="E96" s="30">
        <v>459900</v>
      </c>
      <c r="F96" s="30">
        <v>459900</v>
      </c>
      <c r="G96" s="23">
        <f t="shared" si="3"/>
        <v>100</v>
      </c>
      <c r="H96" s="23">
        <f t="shared" si="4"/>
        <v>0</v>
      </c>
    </row>
    <row r="97" spans="1:9" ht="56.25" outlineLevel="2" x14ac:dyDescent="0.2">
      <c r="A97" s="25">
        <f t="shared" si="5"/>
        <v>86</v>
      </c>
      <c r="B97" s="14" t="s">
        <v>53</v>
      </c>
      <c r="C97" s="16" t="s">
        <v>54</v>
      </c>
      <c r="D97" s="16"/>
      <c r="E97" s="17">
        <v>11203400</v>
      </c>
      <c r="F97" s="17">
        <v>11203400</v>
      </c>
      <c r="G97" s="22">
        <f t="shared" si="3"/>
        <v>100</v>
      </c>
      <c r="H97" s="22">
        <f t="shared" si="4"/>
        <v>0</v>
      </c>
    </row>
    <row r="98" spans="1:9" ht="78.75" outlineLevel="7" x14ac:dyDescent="0.2">
      <c r="A98" s="26">
        <f t="shared" si="5"/>
        <v>87</v>
      </c>
      <c r="B98" s="27" t="s">
        <v>53</v>
      </c>
      <c r="C98" s="29" t="s">
        <v>54</v>
      </c>
      <c r="D98" s="29" t="s">
        <v>22</v>
      </c>
      <c r="E98" s="30">
        <v>11203400</v>
      </c>
      <c r="F98" s="30">
        <v>11203400</v>
      </c>
      <c r="G98" s="23">
        <f t="shared" si="3"/>
        <v>100</v>
      </c>
      <c r="H98" s="23">
        <f t="shared" si="4"/>
        <v>0</v>
      </c>
      <c r="I98" s="31"/>
    </row>
    <row r="99" spans="1:9" ht="90" outlineLevel="2" x14ac:dyDescent="0.2">
      <c r="A99" s="25">
        <f t="shared" si="5"/>
        <v>88</v>
      </c>
      <c r="B99" s="14" t="s">
        <v>55</v>
      </c>
      <c r="C99" s="16" t="s">
        <v>56</v>
      </c>
      <c r="D99" s="16"/>
      <c r="E99" s="17">
        <v>562900</v>
      </c>
      <c r="F99" s="17">
        <v>559258.64</v>
      </c>
      <c r="G99" s="22">
        <f t="shared" si="3"/>
        <v>99.353107123823065</v>
      </c>
      <c r="H99" s="22">
        <f t="shared" si="4"/>
        <v>-3641.359999999986</v>
      </c>
    </row>
    <row r="100" spans="1:9" ht="90" outlineLevel="7" x14ac:dyDescent="0.2">
      <c r="A100" s="26">
        <f t="shared" si="5"/>
        <v>89</v>
      </c>
      <c r="B100" s="27" t="s">
        <v>55</v>
      </c>
      <c r="C100" s="29" t="s">
        <v>56</v>
      </c>
      <c r="D100" s="29" t="s">
        <v>18</v>
      </c>
      <c r="E100" s="30">
        <v>117180</v>
      </c>
      <c r="F100" s="30">
        <v>115350.71</v>
      </c>
      <c r="G100" s="23">
        <f t="shared" si="3"/>
        <v>98.438905956647886</v>
      </c>
      <c r="H100" s="23">
        <f t="shared" si="4"/>
        <v>-1829.2899999999936</v>
      </c>
    </row>
    <row r="101" spans="1:9" ht="78.75" outlineLevel="7" x14ac:dyDescent="0.2">
      <c r="A101" s="26">
        <f t="shared" si="5"/>
        <v>90</v>
      </c>
      <c r="B101" s="27" t="s">
        <v>55</v>
      </c>
      <c r="C101" s="29" t="s">
        <v>56</v>
      </c>
      <c r="D101" s="29" t="s">
        <v>19</v>
      </c>
      <c r="E101" s="30">
        <v>105523.68</v>
      </c>
      <c r="F101" s="30">
        <v>105523.68</v>
      </c>
      <c r="G101" s="23">
        <f t="shared" si="3"/>
        <v>100</v>
      </c>
      <c r="H101" s="23">
        <f t="shared" si="4"/>
        <v>0</v>
      </c>
    </row>
    <row r="102" spans="1:9" ht="78.75" outlineLevel="7" x14ac:dyDescent="0.2">
      <c r="A102" s="26">
        <f t="shared" si="5"/>
        <v>91</v>
      </c>
      <c r="B102" s="27" t="s">
        <v>55</v>
      </c>
      <c r="C102" s="29" t="s">
        <v>56</v>
      </c>
      <c r="D102" s="29" t="s">
        <v>20</v>
      </c>
      <c r="E102" s="30">
        <v>115974.12</v>
      </c>
      <c r="F102" s="30">
        <v>115974.12</v>
      </c>
      <c r="G102" s="23">
        <f t="shared" si="3"/>
        <v>100</v>
      </c>
      <c r="H102" s="23">
        <f t="shared" si="4"/>
        <v>0</v>
      </c>
    </row>
    <row r="103" spans="1:9" ht="78.75" outlineLevel="7" x14ac:dyDescent="0.2">
      <c r="A103" s="26">
        <f t="shared" si="5"/>
        <v>92</v>
      </c>
      <c r="B103" s="27" t="s">
        <v>55</v>
      </c>
      <c r="C103" s="29" t="s">
        <v>56</v>
      </c>
      <c r="D103" s="29" t="s">
        <v>21</v>
      </c>
      <c r="E103" s="30">
        <v>112482.37</v>
      </c>
      <c r="F103" s="30">
        <v>112482.37</v>
      </c>
      <c r="G103" s="23">
        <f t="shared" si="3"/>
        <v>100</v>
      </c>
      <c r="H103" s="23">
        <f t="shared" si="4"/>
        <v>0</v>
      </c>
    </row>
    <row r="104" spans="1:9" ht="78.75" outlineLevel="7" x14ac:dyDescent="0.2">
      <c r="A104" s="26">
        <f t="shared" si="5"/>
        <v>93</v>
      </c>
      <c r="B104" s="27" t="s">
        <v>55</v>
      </c>
      <c r="C104" s="29" t="s">
        <v>56</v>
      </c>
      <c r="D104" s="29" t="s">
        <v>22</v>
      </c>
      <c r="E104" s="30">
        <v>111739.83</v>
      </c>
      <c r="F104" s="30">
        <v>109927.76</v>
      </c>
      <c r="G104" s="23">
        <f t="shared" si="3"/>
        <v>98.37831326573523</v>
      </c>
      <c r="H104" s="23">
        <f t="shared" si="4"/>
        <v>-1812.070000000007</v>
      </c>
    </row>
    <row r="105" spans="1:9" ht="56.25" outlineLevel="2" x14ac:dyDescent="0.2">
      <c r="A105" s="25">
        <f t="shared" si="5"/>
        <v>94</v>
      </c>
      <c r="B105" s="14" t="s">
        <v>57</v>
      </c>
      <c r="C105" s="16" t="s">
        <v>58</v>
      </c>
      <c r="D105" s="16"/>
      <c r="E105" s="17">
        <v>1913800</v>
      </c>
      <c r="F105" s="17">
        <v>1913800</v>
      </c>
      <c r="G105" s="22">
        <f t="shared" si="3"/>
        <v>100</v>
      </c>
      <c r="H105" s="22">
        <f t="shared" si="4"/>
        <v>0</v>
      </c>
    </row>
    <row r="106" spans="1:9" ht="90" outlineLevel="7" x14ac:dyDescent="0.2">
      <c r="A106" s="26">
        <f t="shared" si="5"/>
        <v>95</v>
      </c>
      <c r="B106" s="27" t="s">
        <v>57</v>
      </c>
      <c r="C106" s="29" t="s">
        <v>58</v>
      </c>
      <c r="D106" s="29" t="s">
        <v>18</v>
      </c>
      <c r="E106" s="30">
        <v>420111.26</v>
      </c>
      <c r="F106" s="30">
        <v>420111.26</v>
      </c>
      <c r="G106" s="23">
        <f t="shared" si="3"/>
        <v>100</v>
      </c>
      <c r="H106" s="23">
        <f t="shared" si="4"/>
        <v>0</v>
      </c>
    </row>
    <row r="107" spans="1:9" ht="56.25" outlineLevel="7" x14ac:dyDescent="0.2">
      <c r="A107" s="26">
        <f t="shared" si="5"/>
        <v>96</v>
      </c>
      <c r="B107" s="27" t="s">
        <v>57</v>
      </c>
      <c r="C107" s="29" t="s">
        <v>58</v>
      </c>
      <c r="D107" s="29" t="s">
        <v>19</v>
      </c>
      <c r="E107" s="30">
        <v>402690.31</v>
      </c>
      <c r="F107" s="30">
        <v>402690.31</v>
      </c>
      <c r="G107" s="23">
        <f t="shared" si="3"/>
        <v>100</v>
      </c>
      <c r="H107" s="23">
        <f t="shared" si="4"/>
        <v>0</v>
      </c>
    </row>
    <row r="108" spans="1:9" ht="56.25" outlineLevel="7" x14ac:dyDescent="0.2">
      <c r="A108" s="26">
        <f t="shared" si="5"/>
        <v>97</v>
      </c>
      <c r="B108" s="27" t="s">
        <v>57</v>
      </c>
      <c r="C108" s="29" t="s">
        <v>58</v>
      </c>
      <c r="D108" s="29" t="s">
        <v>20</v>
      </c>
      <c r="E108" s="30">
        <v>404126.77</v>
      </c>
      <c r="F108" s="30">
        <v>404126.77</v>
      </c>
      <c r="G108" s="23">
        <f t="shared" si="3"/>
        <v>100</v>
      </c>
      <c r="H108" s="23">
        <f t="shared" si="4"/>
        <v>0</v>
      </c>
    </row>
    <row r="109" spans="1:9" ht="78.75" outlineLevel="7" x14ac:dyDescent="0.2">
      <c r="A109" s="26">
        <f t="shared" si="5"/>
        <v>98</v>
      </c>
      <c r="B109" s="27" t="s">
        <v>57</v>
      </c>
      <c r="C109" s="29" t="s">
        <v>58</v>
      </c>
      <c r="D109" s="29" t="s">
        <v>21</v>
      </c>
      <c r="E109" s="30">
        <v>277741.37</v>
      </c>
      <c r="F109" s="30">
        <v>277741.37</v>
      </c>
      <c r="G109" s="23">
        <f t="shared" si="3"/>
        <v>100</v>
      </c>
      <c r="H109" s="23">
        <f t="shared" si="4"/>
        <v>0</v>
      </c>
    </row>
    <row r="110" spans="1:9" ht="78.75" outlineLevel="7" x14ac:dyDescent="0.2">
      <c r="A110" s="26">
        <f t="shared" si="5"/>
        <v>99</v>
      </c>
      <c r="B110" s="27" t="s">
        <v>57</v>
      </c>
      <c r="C110" s="29" t="s">
        <v>58</v>
      </c>
      <c r="D110" s="29" t="s">
        <v>22</v>
      </c>
      <c r="E110" s="30">
        <v>409130.29</v>
      </c>
      <c r="F110" s="30">
        <v>409130.29</v>
      </c>
      <c r="G110" s="23">
        <f t="shared" si="3"/>
        <v>100</v>
      </c>
      <c r="H110" s="23">
        <f t="shared" si="4"/>
        <v>0</v>
      </c>
    </row>
    <row r="111" spans="1:9" ht="101.25" outlineLevel="2" x14ac:dyDescent="0.2">
      <c r="A111" s="25">
        <f t="shared" si="5"/>
        <v>100</v>
      </c>
      <c r="B111" s="14" t="s">
        <v>59</v>
      </c>
      <c r="C111" s="15" t="s">
        <v>60</v>
      </c>
      <c r="D111" s="16"/>
      <c r="E111" s="17">
        <v>24418800</v>
      </c>
      <c r="F111" s="17">
        <v>24349850.760000002</v>
      </c>
      <c r="G111" s="22">
        <f t="shared" si="3"/>
        <v>99.717638704604667</v>
      </c>
      <c r="H111" s="22">
        <f t="shared" si="4"/>
        <v>-68949.239999998361</v>
      </c>
    </row>
    <row r="112" spans="1:9" ht="101.25" outlineLevel="7" x14ac:dyDescent="0.2">
      <c r="A112" s="26">
        <f t="shared" si="5"/>
        <v>101</v>
      </c>
      <c r="B112" s="27" t="s">
        <v>59</v>
      </c>
      <c r="C112" s="28" t="s">
        <v>60</v>
      </c>
      <c r="D112" s="29" t="s">
        <v>18</v>
      </c>
      <c r="E112" s="30">
        <v>2587842.96</v>
      </c>
      <c r="F112" s="30">
        <v>2587842.96</v>
      </c>
      <c r="G112" s="23">
        <f t="shared" si="3"/>
        <v>100</v>
      </c>
      <c r="H112" s="23">
        <f t="shared" si="4"/>
        <v>0</v>
      </c>
    </row>
    <row r="113" spans="1:9" ht="101.25" outlineLevel="7" x14ac:dyDescent="0.2">
      <c r="A113" s="26">
        <f t="shared" si="5"/>
        <v>102</v>
      </c>
      <c r="B113" s="27" t="s">
        <v>59</v>
      </c>
      <c r="C113" s="28" t="s">
        <v>60</v>
      </c>
      <c r="D113" s="29" t="s">
        <v>19</v>
      </c>
      <c r="E113" s="30">
        <v>3125488.7</v>
      </c>
      <c r="F113" s="30">
        <v>3111236.66</v>
      </c>
      <c r="G113" s="23">
        <f t="shared" si="3"/>
        <v>99.544006030160986</v>
      </c>
      <c r="H113" s="23">
        <f t="shared" si="4"/>
        <v>-14252.040000000037</v>
      </c>
    </row>
    <row r="114" spans="1:9" ht="101.25" outlineLevel="7" x14ac:dyDescent="0.2">
      <c r="A114" s="26">
        <f t="shared" si="5"/>
        <v>103</v>
      </c>
      <c r="B114" s="27" t="s">
        <v>59</v>
      </c>
      <c r="C114" s="28" t="s">
        <v>60</v>
      </c>
      <c r="D114" s="29" t="s">
        <v>20</v>
      </c>
      <c r="E114" s="30">
        <v>4403840</v>
      </c>
      <c r="F114" s="30">
        <v>4357431.53</v>
      </c>
      <c r="G114" s="23">
        <f t="shared" si="3"/>
        <v>98.946181741389339</v>
      </c>
      <c r="H114" s="23">
        <f t="shared" si="4"/>
        <v>-46408.469999999739</v>
      </c>
    </row>
    <row r="115" spans="1:9" ht="101.25" outlineLevel="7" x14ac:dyDescent="0.2">
      <c r="A115" s="26">
        <f t="shared" si="5"/>
        <v>104</v>
      </c>
      <c r="B115" s="27" t="s">
        <v>59</v>
      </c>
      <c r="C115" s="28" t="s">
        <v>60</v>
      </c>
      <c r="D115" s="29" t="s">
        <v>21</v>
      </c>
      <c r="E115" s="30">
        <v>6890800</v>
      </c>
      <c r="F115" s="30">
        <v>6882995.7000000002</v>
      </c>
      <c r="G115" s="23">
        <f t="shared" si="3"/>
        <v>99.886743193823648</v>
      </c>
      <c r="H115" s="23">
        <f t="shared" si="4"/>
        <v>-7804.2999999998137</v>
      </c>
    </row>
    <row r="116" spans="1:9" ht="101.25" outlineLevel="7" x14ac:dyDescent="0.2">
      <c r="A116" s="26">
        <f t="shared" si="5"/>
        <v>105</v>
      </c>
      <c r="B116" s="27" t="s">
        <v>59</v>
      </c>
      <c r="C116" s="28" t="s">
        <v>60</v>
      </c>
      <c r="D116" s="29" t="s">
        <v>22</v>
      </c>
      <c r="E116" s="30">
        <v>2954748.37</v>
      </c>
      <c r="F116" s="30">
        <v>2954748.37</v>
      </c>
      <c r="G116" s="23">
        <f t="shared" si="3"/>
        <v>100</v>
      </c>
      <c r="H116" s="23">
        <f t="shared" si="4"/>
        <v>0</v>
      </c>
    </row>
    <row r="117" spans="1:9" ht="101.25" outlineLevel="7" x14ac:dyDescent="0.2">
      <c r="A117" s="26">
        <f t="shared" si="5"/>
        <v>106</v>
      </c>
      <c r="B117" s="27" t="s">
        <v>59</v>
      </c>
      <c r="C117" s="28" t="s">
        <v>60</v>
      </c>
      <c r="D117" s="29" t="s">
        <v>14</v>
      </c>
      <c r="E117" s="30">
        <v>2346839.9700000002</v>
      </c>
      <c r="F117" s="30">
        <v>2346839.9700000002</v>
      </c>
      <c r="G117" s="23">
        <f t="shared" si="3"/>
        <v>100</v>
      </c>
      <c r="H117" s="23">
        <f t="shared" si="4"/>
        <v>0</v>
      </c>
    </row>
    <row r="118" spans="1:9" ht="101.25" outlineLevel="7" x14ac:dyDescent="0.2">
      <c r="A118" s="26">
        <f t="shared" si="5"/>
        <v>107</v>
      </c>
      <c r="B118" s="27" t="s">
        <v>59</v>
      </c>
      <c r="C118" s="28" t="s">
        <v>60</v>
      </c>
      <c r="D118" s="29" t="s">
        <v>23</v>
      </c>
      <c r="E118" s="30">
        <v>2109240</v>
      </c>
      <c r="F118" s="30">
        <v>2108755.5699999998</v>
      </c>
      <c r="G118" s="23">
        <f t="shared" si="3"/>
        <v>99.977032959739049</v>
      </c>
      <c r="H118" s="23">
        <f t="shared" si="4"/>
        <v>-484.43000000016764</v>
      </c>
    </row>
    <row r="119" spans="1:9" ht="101.25" outlineLevel="2" x14ac:dyDescent="0.2">
      <c r="A119" s="25">
        <f t="shared" si="5"/>
        <v>108</v>
      </c>
      <c r="B119" s="14" t="s">
        <v>61</v>
      </c>
      <c r="C119" s="15" t="s">
        <v>62</v>
      </c>
      <c r="D119" s="16"/>
      <c r="E119" s="17">
        <v>3797800</v>
      </c>
      <c r="F119" s="17">
        <v>2273320</v>
      </c>
      <c r="G119" s="22">
        <f t="shared" si="3"/>
        <v>59.858865659065771</v>
      </c>
      <c r="H119" s="22">
        <f t="shared" si="4"/>
        <v>-1524480</v>
      </c>
    </row>
    <row r="120" spans="1:9" ht="90" outlineLevel="7" x14ac:dyDescent="0.2">
      <c r="A120" s="26">
        <f t="shared" si="5"/>
        <v>109</v>
      </c>
      <c r="B120" s="27" t="s">
        <v>61</v>
      </c>
      <c r="C120" s="28" t="s">
        <v>62</v>
      </c>
      <c r="D120" s="29" t="s">
        <v>30</v>
      </c>
      <c r="E120" s="30">
        <v>3797800</v>
      </c>
      <c r="F120" s="30">
        <v>2273320</v>
      </c>
      <c r="G120" s="23">
        <f t="shared" si="3"/>
        <v>59.858865659065771</v>
      </c>
      <c r="H120" s="23">
        <f t="shared" si="4"/>
        <v>-1524480</v>
      </c>
    </row>
    <row r="121" spans="1:9" ht="146.25" outlineLevel="2" x14ac:dyDescent="0.2">
      <c r="A121" s="25">
        <f t="shared" si="5"/>
        <v>110</v>
      </c>
      <c r="B121" s="14" t="s">
        <v>63</v>
      </c>
      <c r="C121" s="15" t="s">
        <v>64</v>
      </c>
      <c r="D121" s="16"/>
      <c r="E121" s="17">
        <v>2213600</v>
      </c>
      <c r="F121" s="17">
        <v>2213600</v>
      </c>
      <c r="G121" s="22">
        <f t="shared" si="3"/>
        <v>100</v>
      </c>
      <c r="H121" s="22">
        <f t="shared" si="4"/>
        <v>0</v>
      </c>
    </row>
    <row r="122" spans="1:9" ht="135" outlineLevel="7" x14ac:dyDescent="0.2">
      <c r="A122" s="26">
        <f t="shared" si="5"/>
        <v>111</v>
      </c>
      <c r="B122" s="27" t="s">
        <v>63</v>
      </c>
      <c r="C122" s="28" t="s">
        <v>64</v>
      </c>
      <c r="D122" s="29" t="s">
        <v>65</v>
      </c>
      <c r="E122" s="30">
        <v>2133520</v>
      </c>
      <c r="F122" s="30">
        <v>2133520</v>
      </c>
      <c r="G122" s="23">
        <f t="shared" si="3"/>
        <v>100</v>
      </c>
      <c r="H122" s="23">
        <f t="shared" si="4"/>
        <v>0</v>
      </c>
    </row>
    <row r="123" spans="1:9" ht="135" outlineLevel="7" x14ac:dyDescent="0.2">
      <c r="A123" s="26">
        <f t="shared" si="5"/>
        <v>112</v>
      </c>
      <c r="B123" s="27" t="s">
        <v>63</v>
      </c>
      <c r="C123" s="28" t="s">
        <v>64</v>
      </c>
      <c r="D123" s="29" t="s">
        <v>66</v>
      </c>
      <c r="E123" s="30">
        <v>80080</v>
      </c>
      <c r="F123" s="30">
        <v>80080</v>
      </c>
      <c r="G123" s="23">
        <f t="shared" si="3"/>
        <v>100</v>
      </c>
      <c r="H123" s="23">
        <f t="shared" si="4"/>
        <v>0</v>
      </c>
    </row>
    <row r="124" spans="1:9" ht="123.75" outlineLevel="2" x14ac:dyDescent="0.2">
      <c r="A124" s="25">
        <f t="shared" si="5"/>
        <v>113</v>
      </c>
      <c r="B124" s="14" t="s">
        <v>67</v>
      </c>
      <c r="C124" s="15" t="s">
        <v>68</v>
      </c>
      <c r="D124" s="16"/>
      <c r="E124" s="17">
        <v>80400</v>
      </c>
      <c r="F124" s="17">
        <v>80400</v>
      </c>
      <c r="G124" s="22">
        <f t="shared" si="3"/>
        <v>100</v>
      </c>
      <c r="H124" s="22">
        <f t="shared" si="4"/>
        <v>0</v>
      </c>
    </row>
    <row r="125" spans="1:9" ht="112.5" outlineLevel="7" x14ac:dyDescent="0.2">
      <c r="A125" s="26">
        <f t="shared" si="5"/>
        <v>114</v>
      </c>
      <c r="B125" s="27" t="s">
        <v>67</v>
      </c>
      <c r="C125" s="28" t="s">
        <v>68</v>
      </c>
      <c r="D125" s="29" t="s">
        <v>30</v>
      </c>
      <c r="E125" s="30">
        <v>80400</v>
      </c>
      <c r="F125" s="30">
        <v>80400</v>
      </c>
      <c r="G125" s="23">
        <f t="shared" si="3"/>
        <v>100</v>
      </c>
      <c r="H125" s="23">
        <f t="shared" si="4"/>
        <v>0</v>
      </c>
    </row>
    <row r="126" spans="1:9" ht="146.25" outlineLevel="2" x14ac:dyDescent="0.2">
      <c r="A126" s="25">
        <f t="shared" si="5"/>
        <v>115</v>
      </c>
      <c r="B126" s="14" t="s">
        <v>69</v>
      </c>
      <c r="C126" s="15" t="s">
        <v>70</v>
      </c>
      <c r="D126" s="16"/>
      <c r="E126" s="17">
        <v>13714568</v>
      </c>
      <c r="F126" s="17">
        <v>13169494.59</v>
      </c>
      <c r="G126" s="22">
        <f t="shared" si="3"/>
        <v>96.025588192059701</v>
      </c>
      <c r="H126" s="22">
        <f t="shared" si="4"/>
        <v>-545073.41000000015</v>
      </c>
    </row>
    <row r="127" spans="1:9" ht="146.25" outlineLevel="7" x14ac:dyDescent="0.2">
      <c r="A127" s="26">
        <f t="shared" si="5"/>
        <v>116</v>
      </c>
      <c r="B127" s="27" t="s">
        <v>69</v>
      </c>
      <c r="C127" s="28" t="s">
        <v>70</v>
      </c>
      <c r="D127" s="29" t="s">
        <v>65</v>
      </c>
      <c r="E127" s="30">
        <v>13714568</v>
      </c>
      <c r="F127" s="30">
        <v>13169494.59</v>
      </c>
      <c r="G127" s="23">
        <f t="shared" si="3"/>
        <v>96.025588192059701</v>
      </c>
      <c r="H127" s="23">
        <f t="shared" si="4"/>
        <v>-545073.41000000015</v>
      </c>
      <c r="I127" s="31"/>
    </row>
    <row r="128" spans="1:9" ht="45" outlineLevel="2" x14ac:dyDescent="0.2">
      <c r="A128" s="25">
        <f t="shared" si="5"/>
        <v>117</v>
      </c>
      <c r="B128" s="14" t="s">
        <v>71</v>
      </c>
      <c r="C128" s="16" t="s">
        <v>72</v>
      </c>
      <c r="D128" s="16"/>
      <c r="E128" s="17">
        <v>2567400</v>
      </c>
      <c r="F128" s="17">
        <v>2567400</v>
      </c>
      <c r="G128" s="22">
        <f t="shared" si="3"/>
        <v>100</v>
      </c>
      <c r="H128" s="22">
        <f t="shared" si="4"/>
        <v>0</v>
      </c>
    </row>
    <row r="129" spans="1:9" ht="45" outlineLevel="7" x14ac:dyDescent="0.2">
      <c r="A129" s="26">
        <f t="shared" si="5"/>
        <v>118</v>
      </c>
      <c r="B129" s="27" t="s">
        <v>71</v>
      </c>
      <c r="C129" s="29" t="s">
        <v>72</v>
      </c>
      <c r="D129" s="29" t="s">
        <v>65</v>
      </c>
      <c r="E129" s="30">
        <v>2567400</v>
      </c>
      <c r="F129" s="30">
        <v>2567400</v>
      </c>
      <c r="G129" s="23">
        <f t="shared" si="3"/>
        <v>100</v>
      </c>
      <c r="H129" s="23">
        <f t="shared" si="4"/>
        <v>0</v>
      </c>
    </row>
    <row r="130" spans="1:9" ht="67.5" outlineLevel="2" x14ac:dyDescent="0.2">
      <c r="A130" s="25">
        <f t="shared" si="5"/>
        <v>119</v>
      </c>
      <c r="B130" s="14" t="s">
        <v>73</v>
      </c>
      <c r="C130" s="16" t="s">
        <v>74</v>
      </c>
      <c r="D130" s="16"/>
      <c r="E130" s="17">
        <v>8811000</v>
      </c>
      <c r="F130" s="17">
        <v>8811000</v>
      </c>
      <c r="G130" s="22">
        <f t="shared" si="3"/>
        <v>100</v>
      </c>
      <c r="H130" s="22">
        <f t="shared" si="4"/>
        <v>0</v>
      </c>
    </row>
    <row r="131" spans="1:9" ht="56.25" outlineLevel="7" x14ac:dyDescent="0.2">
      <c r="A131" s="26">
        <f t="shared" si="5"/>
        <v>120</v>
      </c>
      <c r="B131" s="27" t="s">
        <v>73</v>
      </c>
      <c r="C131" s="29" t="s">
        <v>74</v>
      </c>
      <c r="D131" s="29" t="s">
        <v>65</v>
      </c>
      <c r="E131" s="30">
        <v>8811000</v>
      </c>
      <c r="F131" s="30">
        <v>8811000</v>
      </c>
      <c r="G131" s="23">
        <f t="shared" si="3"/>
        <v>100</v>
      </c>
      <c r="H131" s="23">
        <f t="shared" si="4"/>
        <v>0</v>
      </c>
    </row>
    <row r="132" spans="1:9" ht="90" outlineLevel="2" x14ac:dyDescent="0.2">
      <c r="A132" s="25">
        <f t="shared" si="5"/>
        <v>121</v>
      </c>
      <c r="B132" s="14" t="s">
        <v>75</v>
      </c>
      <c r="C132" s="15" t="s">
        <v>76</v>
      </c>
      <c r="D132" s="16"/>
      <c r="E132" s="17">
        <v>4412100</v>
      </c>
      <c r="F132" s="17">
        <v>4412086</v>
      </c>
      <c r="G132" s="22">
        <f t="shared" si="3"/>
        <v>99.999682690782166</v>
      </c>
      <c r="H132" s="22">
        <f t="shared" si="4"/>
        <v>-14</v>
      </c>
    </row>
    <row r="133" spans="1:9" ht="78.75" outlineLevel="7" x14ac:dyDescent="0.2">
      <c r="A133" s="26">
        <f t="shared" si="5"/>
        <v>122</v>
      </c>
      <c r="B133" s="27" t="s">
        <v>75</v>
      </c>
      <c r="C133" s="28" t="s">
        <v>76</v>
      </c>
      <c r="D133" s="29" t="s">
        <v>65</v>
      </c>
      <c r="E133" s="30">
        <v>4412100</v>
      </c>
      <c r="F133" s="30">
        <v>4412086</v>
      </c>
      <c r="G133" s="23">
        <f t="shared" si="3"/>
        <v>99.999682690782166</v>
      </c>
      <c r="H133" s="23">
        <f t="shared" si="4"/>
        <v>-14</v>
      </c>
    </row>
    <row r="134" spans="1:9" ht="135" outlineLevel="2" x14ac:dyDescent="0.2">
      <c r="A134" s="25">
        <f t="shared" si="5"/>
        <v>123</v>
      </c>
      <c r="B134" s="14" t="s">
        <v>77</v>
      </c>
      <c r="C134" s="15" t="s">
        <v>78</v>
      </c>
      <c r="D134" s="16"/>
      <c r="E134" s="17">
        <v>358297.39</v>
      </c>
      <c r="F134" s="17">
        <v>358297.39</v>
      </c>
      <c r="G134" s="22">
        <f t="shared" si="3"/>
        <v>100</v>
      </c>
      <c r="H134" s="22">
        <f t="shared" si="4"/>
        <v>0</v>
      </c>
    </row>
    <row r="135" spans="1:9" ht="112.5" outlineLevel="7" x14ac:dyDescent="0.2">
      <c r="A135" s="26">
        <f t="shared" si="5"/>
        <v>124</v>
      </c>
      <c r="B135" s="27" t="s">
        <v>77</v>
      </c>
      <c r="C135" s="28" t="s">
        <v>78</v>
      </c>
      <c r="D135" s="29" t="s">
        <v>65</v>
      </c>
      <c r="E135" s="30">
        <v>358297.39</v>
      </c>
      <c r="F135" s="30">
        <v>358297.39</v>
      </c>
      <c r="G135" s="23">
        <f t="shared" si="3"/>
        <v>100</v>
      </c>
      <c r="H135" s="23">
        <f t="shared" si="4"/>
        <v>0</v>
      </c>
    </row>
    <row r="136" spans="1:9" ht="56.25" outlineLevel="2" x14ac:dyDescent="0.2">
      <c r="A136" s="25">
        <f t="shared" si="5"/>
        <v>125</v>
      </c>
      <c r="B136" s="14" t="s">
        <v>79</v>
      </c>
      <c r="C136" s="16" t="s">
        <v>80</v>
      </c>
      <c r="D136" s="16"/>
      <c r="E136" s="17">
        <v>60888.77</v>
      </c>
      <c r="F136" s="17">
        <v>60888.77</v>
      </c>
      <c r="G136" s="22">
        <f t="shared" si="3"/>
        <v>100</v>
      </c>
      <c r="H136" s="22">
        <f t="shared" si="4"/>
        <v>0</v>
      </c>
    </row>
    <row r="137" spans="1:9" ht="45" outlineLevel="7" x14ac:dyDescent="0.2">
      <c r="A137" s="26">
        <f t="shared" si="5"/>
        <v>126</v>
      </c>
      <c r="B137" s="27" t="s">
        <v>79</v>
      </c>
      <c r="C137" s="29" t="s">
        <v>80</v>
      </c>
      <c r="D137" s="29" t="s">
        <v>65</v>
      </c>
      <c r="E137" s="30">
        <v>60888.77</v>
      </c>
      <c r="F137" s="30">
        <v>60888.77</v>
      </c>
      <c r="G137" s="23">
        <f t="shared" si="3"/>
        <v>100</v>
      </c>
      <c r="H137" s="23">
        <f t="shared" si="4"/>
        <v>0</v>
      </c>
    </row>
    <row r="138" spans="1:9" ht="56.25" outlineLevel="2" x14ac:dyDescent="0.2">
      <c r="A138" s="25">
        <f t="shared" si="5"/>
        <v>127</v>
      </c>
      <c r="B138" s="14" t="s">
        <v>81</v>
      </c>
      <c r="C138" s="16" t="s">
        <v>82</v>
      </c>
      <c r="D138" s="16"/>
      <c r="E138" s="17">
        <v>12362478</v>
      </c>
      <c r="F138" s="17">
        <v>12362478</v>
      </c>
      <c r="G138" s="22">
        <f t="shared" si="3"/>
        <v>100</v>
      </c>
      <c r="H138" s="22">
        <f t="shared" si="4"/>
        <v>0</v>
      </c>
    </row>
    <row r="139" spans="1:9" ht="45" outlineLevel="7" x14ac:dyDescent="0.2">
      <c r="A139" s="26">
        <f t="shared" si="5"/>
        <v>128</v>
      </c>
      <c r="B139" s="27" t="s">
        <v>81</v>
      </c>
      <c r="C139" s="29" t="s">
        <v>82</v>
      </c>
      <c r="D139" s="29" t="s">
        <v>83</v>
      </c>
      <c r="E139" s="30">
        <v>12362478</v>
      </c>
      <c r="F139" s="30">
        <v>12362478</v>
      </c>
      <c r="G139" s="23">
        <f t="shared" si="3"/>
        <v>100</v>
      </c>
      <c r="H139" s="23">
        <f t="shared" si="4"/>
        <v>0</v>
      </c>
      <c r="I139" s="31"/>
    </row>
    <row r="140" spans="1:9" ht="33.75" outlineLevel="2" x14ac:dyDescent="0.2">
      <c r="A140" s="25">
        <f t="shared" si="5"/>
        <v>129</v>
      </c>
      <c r="B140" s="14" t="s">
        <v>84</v>
      </c>
      <c r="C140" s="16" t="s">
        <v>85</v>
      </c>
      <c r="D140" s="16"/>
      <c r="E140" s="17">
        <v>183800</v>
      </c>
      <c r="F140" s="17">
        <v>183800</v>
      </c>
      <c r="G140" s="22">
        <f t="shared" si="3"/>
        <v>100</v>
      </c>
      <c r="H140" s="22">
        <f t="shared" si="4"/>
        <v>0</v>
      </c>
    </row>
    <row r="141" spans="1:9" ht="45" outlineLevel="7" x14ac:dyDescent="0.2">
      <c r="A141" s="26">
        <f t="shared" si="5"/>
        <v>130</v>
      </c>
      <c r="B141" s="27" t="s">
        <v>84</v>
      </c>
      <c r="C141" s="29" t="s">
        <v>85</v>
      </c>
      <c r="D141" s="29" t="s">
        <v>83</v>
      </c>
      <c r="E141" s="30">
        <v>183800</v>
      </c>
      <c r="F141" s="30">
        <v>183800</v>
      </c>
      <c r="G141" s="23">
        <f t="shared" ref="G141:G203" si="6">F141/E141*100</f>
        <v>100</v>
      </c>
      <c r="H141" s="23">
        <f t="shared" ref="H141:H203" si="7">F141-E141</f>
        <v>0</v>
      </c>
      <c r="I141" s="31"/>
    </row>
    <row r="142" spans="1:9" ht="33.75" outlineLevel="2" x14ac:dyDescent="0.2">
      <c r="A142" s="25">
        <f t="shared" ref="A142:A205" si="8">A141+1</f>
        <v>131</v>
      </c>
      <c r="B142" s="14" t="s">
        <v>86</v>
      </c>
      <c r="C142" s="16" t="s">
        <v>87</v>
      </c>
      <c r="D142" s="16"/>
      <c r="E142" s="17">
        <v>146600</v>
      </c>
      <c r="F142" s="17">
        <v>146600</v>
      </c>
      <c r="G142" s="22">
        <f t="shared" si="6"/>
        <v>100</v>
      </c>
      <c r="H142" s="22">
        <f t="shared" si="7"/>
        <v>0</v>
      </c>
    </row>
    <row r="143" spans="1:9" ht="45" outlineLevel="7" x14ac:dyDescent="0.2">
      <c r="A143" s="26">
        <f t="shared" si="8"/>
        <v>132</v>
      </c>
      <c r="B143" s="27" t="s">
        <v>86</v>
      </c>
      <c r="C143" s="29" t="s">
        <v>87</v>
      </c>
      <c r="D143" s="29" t="s">
        <v>83</v>
      </c>
      <c r="E143" s="30">
        <v>146600</v>
      </c>
      <c r="F143" s="30">
        <v>146600</v>
      </c>
      <c r="G143" s="23">
        <f t="shared" si="6"/>
        <v>100</v>
      </c>
      <c r="H143" s="23">
        <f t="shared" si="7"/>
        <v>0</v>
      </c>
    </row>
    <row r="144" spans="1:9" ht="45" outlineLevel="2" x14ac:dyDescent="0.2">
      <c r="A144" s="32">
        <f t="shared" si="8"/>
        <v>133</v>
      </c>
      <c r="B144" s="14" t="s">
        <v>88</v>
      </c>
      <c r="C144" s="16" t="s">
        <v>89</v>
      </c>
      <c r="D144" s="16"/>
      <c r="E144" s="17">
        <v>21726726</v>
      </c>
      <c r="F144" s="17">
        <v>21726726</v>
      </c>
      <c r="G144" s="22">
        <f t="shared" si="6"/>
        <v>100</v>
      </c>
      <c r="H144" s="22">
        <f t="shared" si="7"/>
        <v>0</v>
      </c>
    </row>
    <row r="145" spans="1:8" ht="45" outlineLevel="7" x14ac:dyDescent="0.2">
      <c r="A145" s="26">
        <f t="shared" si="8"/>
        <v>134</v>
      </c>
      <c r="B145" s="27" t="s">
        <v>88</v>
      </c>
      <c r="C145" s="29" t="s">
        <v>89</v>
      </c>
      <c r="D145" s="29" t="s">
        <v>90</v>
      </c>
      <c r="E145" s="30">
        <v>21726726</v>
      </c>
      <c r="F145" s="30">
        <v>21726726</v>
      </c>
      <c r="G145" s="23">
        <f t="shared" si="6"/>
        <v>100</v>
      </c>
      <c r="H145" s="23">
        <f t="shared" si="7"/>
        <v>0</v>
      </c>
    </row>
    <row r="146" spans="1:8" ht="22.5" outlineLevel="2" x14ac:dyDescent="0.2">
      <c r="A146" s="32">
        <f t="shared" si="8"/>
        <v>135</v>
      </c>
      <c r="B146" s="14" t="s">
        <v>91</v>
      </c>
      <c r="C146" s="16" t="s">
        <v>92</v>
      </c>
      <c r="D146" s="16"/>
      <c r="E146" s="17">
        <v>1290851.1000000001</v>
      </c>
      <c r="F146" s="17">
        <v>1290851.1000000001</v>
      </c>
      <c r="G146" s="22">
        <f t="shared" si="6"/>
        <v>100</v>
      </c>
      <c r="H146" s="22">
        <f t="shared" si="7"/>
        <v>0</v>
      </c>
    </row>
    <row r="147" spans="1:8" ht="56.25" outlineLevel="7" x14ac:dyDescent="0.2">
      <c r="A147" s="26">
        <f t="shared" si="8"/>
        <v>136</v>
      </c>
      <c r="B147" s="27" t="s">
        <v>91</v>
      </c>
      <c r="C147" s="29" t="s">
        <v>92</v>
      </c>
      <c r="D147" s="29" t="s">
        <v>93</v>
      </c>
      <c r="E147" s="30">
        <v>1290851.1000000001</v>
      </c>
      <c r="F147" s="30">
        <v>1290851.1000000001</v>
      </c>
      <c r="G147" s="23">
        <f t="shared" si="6"/>
        <v>100</v>
      </c>
      <c r="H147" s="23">
        <f t="shared" si="7"/>
        <v>0</v>
      </c>
    </row>
    <row r="148" spans="1:8" ht="135" outlineLevel="2" x14ac:dyDescent="0.2">
      <c r="A148" s="32">
        <f t="shared" si="8"/>
        <v>137</v>
      </c>
      <c r="B148" s="14" t="s">
        <v>94</v>
      </c>
      <c r="C148" s="15" t="s">
        <v>95</v>
      </c>
      <c r="D148" s="16"/>
      <c r="E148" s="17">
        <v>370000</v>
      </c>
      <c r="F148" s="17">
        <v>370000</v>
      </c>
      <c r="G148" s="22">
        <f t="shared" si="6"/>
        <v>100</v>
      </c>
      <c r="H148" s="22">
        <f t="shared" si="7"/>
        <v>0</v>
      </c>
    </row>
    <row r="149" spans="1:8" ht="123.75" outlineLevel="7" x14ac:dyDescent="0.2">
      <c r="A149" s="26">
        <f t="shared" si="8"/>
        <v>138</v>
      </c>
      <c r="B149" s="27" t="s">
        <v>94</v>
      </c>
      <c r="C149" s="28" t="s">
        <v>95</v>
      </c>
      <c r="D149" s="29" t="s">
        <v>96</v>
      </c>
      <c r="E149" s="30">
        <v>370000</v>
      </c>
      <c r="F149" s="30">
        <v>370000</v>
      </c>
      <c r="G149" s="23">
        <f t="shared" si="6"/>
        <v>100</v>
      </c>
      <c r="H149" s="23">
        <f t="shared" si="7"/>
        <v>0</v>
      </c>
    </row>
    <row r="150" spans="1:8" ht="78.75" outlineLevel="2" x14ac:dyDescent="0.2">
      <c r="A150" s="32">
        <f t="shared" si="8"/>
        <v>139</v>
      </c>
      <c r="B150" s="14" t="s">
        <v>97</v>
      </c>
      <c r="C150" s="15" t="s">
        <v>98</v>
      </c>
      <c r="D150" s="16"/>
      <c r="E150" s="17">
        <v>126300</v>
      </c>
      <c r="F150" s="17">
        <v>126300</v>
      </c>
      <c r="G150" s="22">
        <f t="shared" si="6"/>
        <v>100</v>
      </c>
      <c r="H150" s="22">
        <f t="shared" si="7"/>
        <v>0</v>
      </c>
    </row>
    <row r="151" spans="1:8" ht="67.5" outlineLevel="7" x14ac:dyDescent="0.2">
      <c r="A151" s="26">
        <f t="shared" si="8"/>
        <v>140</v>
      </c>
      <c r="B151" s="27" t="s">
        <v>97</v>
      </c>
      <c r="C151" s="28" t="s">
        <v>98</v>
      </c>
      <c r="D151" s="29" t="s">
        <v>65</v>
      </c>
      <c r="E151" s="30">
        <v>126300</v>
      </c>
      <c r="F151" s="30">
        <v>126300</v>
      </c>
      <c r="G151" s="23">
        <f t="shared" si="6"/>
        <v>100</v>
      </c>
      <c r="H151" s="23">
        <f t="shared" si="7"/>
        <v>0</v>
      </c>
    </row>
    <row r="152" spans="1:8" ht="33.75" outlineLevel="2" x14ac:dyDescent="0.2">
      <c r="A152" s="32">
        <f t="shared" si="8"/>
        <v>141</v>
      </c>
      <c r="B152" s="14" t="s">
        <v>99</v>
      </c>
      <c r="C152" s="16" t="s">
        <v>100</v>
      </c>
      <c r="D152" s="16"/>
      <c r="E152" s="17">
        <v>821600</v>
      </c>
      <c r="F152" s="17">
        <v>821600</v>
      </c>
      <c r="G152" s="22">
        <f t="shared" si="6"/>
        <v>100</v>
      </c>
      <c r="H152" s="22">
        <f t="shared" si="7"/>
        <v>0</v>
      </c>
    </row>
    <row r="153" spans="1:8" ht="33.75" outlineLevel="7" x14ac:dyDescent="0.2">
      <c r="A153" s="26">
        <f t="shared" si="8"/>
        <v>142</v>
      </c>
      <c r="B153" s="27" t="s">
        <v>99</v>
      </c>
      <c r="C153" s="29" t="s">
        <v>100</v>
      </c>
      <c r="D153" s="29" t="s">
        <v>101</v>
      </c>
      <c r="E153" s="30">
        <v>821600</v>
      </c>
      <c r="F153" s="30">
        <v>821600</v>
      </c>
      <c r="G153" s="23">
        <f t="shared" si="6"/>
        <v>100</v>
      </c>
      <c r="H153" s="23">
        <f t="shared" si="7"/>
        <v>0</v>
      </c>
    </row>
    <row r="154" spans="1:8" ht="33.75" outlineLevel="2" x14ac:dyDescent="0.2">
      <c r="A154" s="32">
        <f t="shared" si="8"/>
        <v>143</v>
      </c>
      <c r="B154" s="14" t="s">
        <v>102</v>
      </c>
      <c r="C154" s="16" t="s">
        <v>103</v>
      </c>
      <c r="D154" s="16"/>
      <c r="E154" s="17">
        <v>4294564.9800000004</v>
      </c>
      <c r="F154" s="17">
        <v>4294564.9800000004</v>
      </c>
      <c r="G154" s="22">
        <f t="shared" si="6"/>
        <v>100</v>
      </c>
      <c r="H154" s="22">
        <f t="shared" si="7"/>
        <v>0</v>
      </c>
    </row>
    <row r="155" spans="1:8" ht="33.75" outlineLevel="7" x14ac:dyDescent="0.2">
      <c r="A155" s="26">
        <f t="shared" si="8"/>
        <v>144</v>
      </c>
      <c r="B155" s="27" t="s">
        <v>102</v>
      </c>
      <c r="C155" s="29" t="s">
        <v>103</v>
      </c>
      <c r="D155" s="29" t="s">
        <v>101</v>
      </c>
      <c r="E155" s="30">
        <v>4294564.9800000004</v>
      </c>
      <c r="F155" s="30">
        <v>4294564.9800000004</v>
      </c>
      <c r="G155" s="23">
        <f t="shared" si="6"/>
        <v>100</v>
      </c>
      <c r="H155" s="23">
        <f t="shared" si="7"/>
        <v>0</v>
      </c>
    </row>
    <row r="156" spans="1:8" ht="33.75" outlineLevel="2" x14ac:dyDescent="0.2">
      <c r="A156" s="32">
        <f t="shared" si="8"/>
        <v>145</v>
      </c>
      <c r="B156" s="14" t="s">
        <v>104</v>
      </c>
      <c r="C156" s="16" t="s">
        <v>105</v>
      </c>
      <c r="D156" s="16"/>
      <c r="E156" s="17">
        <v>347600</v>
      </c>
      <c r="F156" s="17">
        <v>347600</v>
      </c>
      <c r="G156" s="22">
        <f t="shared" si="6"/>
        <v>100</v>
      </c>
      <c r="H156" s="22">
        <f t="shared" si="7"/>
        <v>0</v>
      </c>
    </row>
    <row r="157" spans="1:8" ht="33.75" outlineLevel="7" x14ac:dyDescent="0.2">
      <c r="A157" s="26">
        <f t="shared" si="8"/>
        <v>146</v>
      </c>
      <c r="B157" s="27" t="s">
        <v>104</v>
      </c>
      <c r="C157" s="29" t="s">
        <v>105</v>
      </c>
      <c r="D157" s="29" t="s">
        <v>101</v>
      </c>
      <c r="E157" s="30">
        <v>347600</v>
      </c>
      <c r="F157" s="30">
        <v>347600</v>
      </c>
      <c r="G157" s="23">
        <f t="shared" si="6"/>
        <v>100</v>
      </c>
      <c r="H157" s="23">
        <f t="shared" si="7"/>
        <v>0</v>
      </c>
    </row>
    <row r="158" spans="1:8" ht="78.75" outlineLevel="2" x14ac:dyDescent="0.2">
      <c r="A158" s="32">
        <f t="shared" si="8"/>
        <v>147</v>
      </c>
      <c r="B158" s="14" t="s">
        <v>106</v>
      </c>
      <c r="C158" s="16" t="s">
        <v>107</v>
      </c>
      <c r="D158" s="16"/>
      <c r="E158" s="17">
        <v>665000</v>
      </c>
      <c r="F158" s="17">
        <v>665000</v>
      </c>
      <c r="G158" s="22">
        <f t="shared" si="6"/>
        <v>100</v>
      </c>
      <c r="H158" s="22">
        <f t="shared" si="7"/>
        <v>0</v>
      </c>
    </row>
    <row r="159" spans="1:8" ht="67.5" outlineLevel="7" x14ac:dyDescent="0.2">
      <c r="A159" s="26">
        <f t="shared" si="8"/>
        <v>148</v>
      </c>
      <c r="B159" s="27" t="s">
        <v>106</v>
      </c>
      <c r="C159" s="29" t="s">
        <v>107</v>
      </c>
      <c r="D159" s="29" t="s">
        <v>65</v>
      </c>
      <c r="E159" s="30">
        <v>665000</v>
      </c>
      <c r="F159" s="30">
        <v>665000</v>
      </c>
      <c r="G159" s="23">
        <f t="shared" si="6"/>
        <v>100</v>
      </c>
      <c r="H159" s="23">
        <f t="shared" si="7"/>
        <v>0</v>
      </c>
    </row>
    <row r="160" spans="1:8" ht="78.75" outlineLevel="2" x14ac:dyDescent="0.2">
      <c r="A160" s="32">
        <f t="shared" si="8"/>
        <v>149</v>
      </c>
      <c r="B160" s="14" t="s">
        <v>108</v>
      </c>
      <c r="C160" s="16" t="s">
        <v>109</v>
      </c>
      <c r="D160" s="16"/>
      <c r="E160" s="17">
        <v>687616.1</v>
      </c>
      <c r="F160" s="17">
        <v>687616.1</v>
      </c>
      <c r="G160" s="22">
        <f t="shared" si="6"/>
        <v>100</v>
      </c>
      <c r="H160" s="22">
        <f t="shared" si="7"/>
        <v>0</v>
      </c>
    </row>
    <row r="161" spans="1:9" ht="67.5" outlineLevel="7" x14ac:dyDescent="0.2">
      <c r="A161" s="26">
        <f t="shared" si="8"/>
        <v>150</v>
      </c>
      <c r="B161" s="27" t="s">
        <v>108</v>
      </c>
      <c r="C161" s="29" t="s">
        <v>109</v>
      </c>
      <c r="D161" s="29" t="s">
        <v>65</v>
      </c>
      <c r="E161" s="30">
        <v>687616.1</v>
      </c>
      <c r="F161" s="30">
        <v>687616.1</v>
      </c>
      <c r="G161" s="23">
        <f t="shared" si="6"/>
        <v>100</v>
      </c>
      <c r="H161" s="23">
        <f t="shared" si="7"/>
        <v>0</v>
      </c>
    </row>
    <row r="162" spans="1:9" ht="45" outlineLevel="2" x14ac:dyDescent="0.2">
      <c r="A162" s="32">
        <f t="shared" si="8"/>
        <v>151</v>
      </c>
      <c r="B162" s="14" t="s">
        <v>110</v>
      </c>
      <c r="C162" s="16" t="s">
        <v>111</v>
      </c>
      <c r="D162" s="16"/>
      <c r="E162" s="17">
        <v>1591318.49</v>
      </c>
      <c r="F162" s="17">
        <v>1582062.33</v>
      </c>
      <c r="G162" s="22">
        <f t="shared" si="6"/>
        <v>99.418333912528098</v>
      </c>
      <c r="H162" s="22">
        <f t="shared" si="7"/>
        <v>-9256.1599999999162</v>
      </c>
    </row>
    <row r="163" spans="1:9" ht="45" outlineLevel="7" x14ac:dyDescent="0.2">
      <c r="A163" s="26">
        <f t="shared" si="8"/>
        <v>152</v>
      </c>
      <c r="B163" s="27" t="s">
        <v>110</v>
      </c>
      <c r="C163" s="29" t="s">
        <v>111</v>
      </c>
      <c r="D163" s="29" t="s">
        <v>65</v>
      </c>
      <c r="E163" s="30">
        <v>1591318.49</v>
      </c>
      <c r="F163" s="30">
        <v>1582062.33</v>
      </c>
      <c r="G163" s="23">
        <f t="shared" si="6"/>
        <v>99.418333912528098</v>
      </c>
      <c r="H163" s="23">
        <f t="shared" si="7"/>
        <v>-9256.1599999999162</v>
      </c>
    </row>
    <row r="164" spans="1:9" ht="45" outlineLevel="2" x14ac:dyDescent="0.2">
      <c r="A164" s="32">
        <f t="shared" si="8"/>
        <v>153</v>
      </c>
      <c r="B164" s="14" t="s">
        <v>112</v>
      </c>
      <c r="C164" s="16" t="s">
        <v>113</v>
      </c>
      <c r="D164" s="16"/>
      <c r="E164" s="17">
        <v>2412700</v>
      </c>
      <c r="F164" s="17">
        <v>2412700</v>
      </c>
      <c r="G164" s="22">
        <f t="shared" si="6"/>
        <v>100</v>
      </c>
      <c r="H164" s="22">
        <f t="shared" si="7"/>
        <v>0</v>
      </c>
    </row>
    <row r="165" spans="1:9" ht="45" outlineLevel="7" x14ac:dyDescent="0.2">
      <c r="A165" s="26">
        <f t="shared" si="8"/>
        <v>154</v>
      </c>
      <c r="B165" s="27" t="s">
        <v>112</v>
      </c>
      <c r="C165" s="29" t="s">
        <v>113</v>
      </c>
      <c r="D165" s="29" t="s">
        <v>65</v>
      </c>
      <c r="E165" s="30">
        <v>2412700</v>
      </c>
      <c r="F165" s="30">
        <v>2412700</v>
      </c>
      <c r="G165" s="23">
        <f t="shared" si="6"/>
        <v>100</v>
      </c>
      <c r="H165" s="23">
        <f t="shared" si="7"/>
        <v>0</v>
      </c>
    </row>
    <row r="166" spans="1:9" ht="78.75" outlineLevel="2" x14ac:dyDescent="0.2">
      <c r="A166" s="32">
        <f t="shared" si="8"/>
        <v>155</v>
      </c>
      <c r="B166" s="14" t="s">
        <v>114</v>
      </c>
      <c r="C166" s="16" t="s">
        <v>115</v>
      </c>
      <c r="D166" s="16"/>
      <c r="E166" s="17">
        <v>909100</v>
      </c>
      <c r="F166" s="17">
        <v>909100</v>
      </c>
      <c r="G166" s="22">
        <f t="shared" si="6"/>
        <v>100</v>
      </c>
      <c r="H166" s="22">
        <f t="shared" si="7"/>
        <v>0</v>
      </c>
    </row>
    <row r="167" spans="1:9" ht="67.5" outlineLevel="7" x14ac:dyDescent="0.2">
      <c r="A167" s="26">
        <f t="shared" si="8"/>
        <v>156</v>
      </c>
      <c r="B167" s="27" t="s">
        <v>114</v>
      </c>
      <c r="C167" s="29" t="s">
        <v>115</v>
      </c>
      <c r="D167" s="29" t="s">
        <v>116</v>
      </c>
      <c r="E167" s="30">
        <v>36091</v>
      </c>
      <c r="F167" s="30">
        <v>36091</v>
      </c>
      <c r="G167" s="23">
        <f t="shared" si="6"/>
        <v>100</v>
      </c>
      <c r="H167" s="23">
        <f t="shared" si="7"/>
        <v>0</v>
      </c>
    </row>
    <row r="168" spans="1:9" ht="67.5" outlineLevel="7" x14ac:dyDescent="0.2">
      <c r="A168" s="26">
        <f t="shared" si="8"/>
        <v>157</v>
      </c>
      <c r="B168" s="27" t="s">
        <v>114</v>
      </c>
      <c r="C168" s="29" t="s">
        <v>115</v>
      </c>
      <c r="D168" s="29" t="s">
        <v>65</v>
      </c>
      <c r="E168" s="30">
        <v>216100</v>
      </c>
      <c r="F168" s="30">
        <v>216100</v>
      </c>
      <c r="G168" s="23">
        <f t="shared" si="6"/>
        <v>100</v>
      </c>
      <c r="H168" s="23">
        <f t="shared" si="7"/>
        <v>0</v>
      </c>
    </row>
    <row r="169" spans="1:9" ht="67.5" outlineLevel="7" x14ac:dyDescent="0.2">
      <c r="A169" s="26">
        <f t="shared" si="8"/>
        <v>158</v>
      </c>
      <c r="B169" s="27" t="s">
        <v>114</v>
      </c>
      <c r="C169" s="29" t="s">
        <v>115</v>
      </c>
      <c r="D169" s="29" t="s">
        <v>117</v>
      </c>
      <c r="E169" s="30">
        <v>33410</v>
      </c>
      <c r="F169" s="30">
        <v>33410</v>
      </c>
      <c r="G169" s="23">
        <f t="shared" si="6"/>
        <v>100</v>
      </c>
      <c r="H169" s="23">
        <f t="shared" si="7"/>
        <v>0</v>
      </c>
    </row>
    <row r="170" spans="1:9" ht="67.5" outlineLevel="7" x14ac:dyDescent="0.2">
      <c r="A170" s="26">
        <f t="shared" si="8"/>
        <v>159</v>
      </c>
      <c r="B170" s="27" t="s">
        <v>114</v>
      </c>
      <c r="C170" s="29" t="s">
        <v>115</v>
      </c>
      <c r="D170" s="29" t="s">
        <v>118</v>
      </c>
      <c r="E170" s="30">
        <v>139592</v>
      </c>
      <c r="F170" s="30">
        <v>139592</v>
      </c>
      <c r="G170" s="23">
        <f t="shared" si="6"/>
        <v>100</v>
      </c>
      <c r="H170" s="23">
        <f t="shared" si="7"/>
        <v>0</v>
      </c>
    </row>
    <row r="171" spans="1:9" ht="67.5" outlineLevel="7" x14ac:dyDescent="0.2">
      <c r="A171" s="26">
        <f t="shared" si="8"/>
        <v>160</v>
      </c>
      <c r="B171" s="27" t="s">
        <v>114</v>
      </c>
      <c r="C171" s="29" t="s">
        <v>115</v>
      </c>
      <c r="D171" s="29" t="s">
        <v>119</v>
      </c>
      <c r="E171" s="30">
        <v>245457</v>
      </c>
      <c r="F171" s="30">
        <v>245457</v>
      </c>
      <c r="G171" s="23">
        <f t="shared" si="6"/>
        <v>100</v>
      </c>
      <c r="H171" s="23">
        <f t="shared" si="7"/>
        <v>0</v>
      </c>
    </row>
    <row r="172" spans="1:9" ht="67.5" outlineLevel="7" x14ac:dyDescent="0.2">
      <c r="A172" s="26">
        <f t="shared" si="8"/>
        <v>161</v>
      </c>
      <c r="B172" s="27" t="s">
        <v>114</v>
      </c>
      <c r="C172" s="29" t="s">
        <v>115</v>
      </c>
      <c r="D172" s="29" t="s">
        <v>66</v>
      </c>
      <c r="E172" s="30">
        <v>38550</v>
      </c>
      <c r="F172" s="30">
        <v>38550</v>
      </c>
      <c r="G172" s="23">
        <f t="shared" si="6"/>
        <v>100</v>
      </c>
      <c r="H172" s="23">
        <f t="shared" si="7"/>
        <v>0</v>
      </c>
    </row>
    <row r="173" spans="1:9" ht="67.5" outlineLevel="7" x14ac:dyDescent="0.2">
      <c r="A173" s="26">
        <f t="shared" si="8"/>
        <v>162</v>
      </c>
      <c r="B173" s="27" t="s">
        <v>114</v>
      </c>
      <c r="C173" s="29" t="s">
        <v>115</v>
      </c>
      <c r="D173" s="29" t="s">
        <v>93</v>
      </c>
      <c r="E173" s="30">
        <v>199900</v>
      </c>
      <c r="F173" s="30">
        <v>199900</v>
      </c>
      <c r="G173" s="23">
        <f t="shared" si="6"/>
        <v>100</v>
      </c>
      <c r="H173" s="23">
        <f t="shared" si="7"/>
        <v>0</v>
      </c>
    </row>
    <row r="174" spans="1:9" ht="45" outlineLevel="2" x14ac:dyDescent="0.2">
      <c r="A174" s="32">
        <f t="shared" si="8"/>
        <v>163</v>
      </c>
      <c r="B174" s="14" t="s">
        <v>120</v>
      </c>
      <c r="C174" s="16" t="s">
        <v>121</v>
      </c>
      <c r="D174" s="16"/>
      <c r="E174" s="17">
        <v>874400</v>
      </c>
      <c r="F174" s="17">
        <v>874400</v>
      </c>
      <c r="G174" s="22">
        <f t="shared" si="6"/>
        <v>100</v>
      </c>
      <c r="H174" s="22">
        <f t="shared" si="7"/>
        <v>0</v>
      </c>
    </row>
    <row r="175" spans="1:9" ht="33.75" outlineLevel="7" x14ac:dyDescent="0.2">
      <c r="A175" s="26">
        <f t="shared" si="8"/>
        <v>164</v>
      </c>
      <c r="B175" s="27" t="s">
        <v>120</v>
      </c>
      <c r="C175" s="29" t="s">
        <v>121</v>
      </c>
      <c r="D175" s="29" t="s">
        <v>65</v>
      </c>
      <c r="E175" s="30">
        <v>874400</v>
      </c>
      <c r="F175" s="30">
        <v>874400</v>
      </c>
      <c r="G175" s="23">
        <f t="shared" si="6"/>
        <v>100</v>
      </c>
      <c r="H175" s="23">
        <f t="shared" si="7"/>
        <v>0</v>
      </c>
      <c r="I175" s="31"/>
    </row>
    <row r="176" spans="1:9" ht="56.25" outlineLevel="1" x14ac:dyDescent="0.2">
      <c r="A176" s="32">
        <f t="shared" si="8"/>
        <v>165</v>
      </c>
      <c r="B176" s="14" t="s">
        <v>122</v>
      </c>
      <c r="C176" s="16" t="s">
        <v>123</v>
      </c>
      <c r="D176" s="16"/>
      <c r="E176" s="17">
        <v>79000</v>
      </c>
      <c r="F176" s="17">
        <v>79000</v>
      </c>
      <c r="G176" s="22">
        <f t="shared" si="6"/>
        <v>100</v>
      </c>
      <c r="H176" s="22">
        <f t="shared" si="7"/>
        <v>0</v>
      </c>
    </row>
    <row r="177" spans="1:8" ht="56.25" outlineLevel="7" x14ac:dyDescent="0.2">
      <c r="A177" s="26">
        <f t="shared" si="8"/>
        <v>166</v>
      </c>
      <c r="B177" s="27" t="s">
        <v>122</v>
      </c>
      <c r="C177" s="29" t="s">
        <v>123</v>
      </c>
      <c r="D177" s="29" t="s">
        <v>65</v>
      </c>
      <c r="E177" s="30">
        <v>79000</v>
      </c>
      <c r="F177" s="30">
        <v>79000</v>
      </c>
      <c r="G177" s="23">
        <f t="shared" si="6"/>
        <v>100</v>
      </c>
      <c r="H177" s="23">
        <f t="shared" si="7"/>
        <v>0</v>
      </c>
    </row>
    <row r="178" spans="1:8" ht="90" outlineLevel="1" x14ac:dyDescent="0.2">
      <c r="A178" s="32">
        <f t="shared" si="8"/>
        <v>167</v>
      </c>
      <c r="B178" s="14" t="s">
        <v>124</v>
      </c>
      <c r="C178" s="15" t="s">
        <v>125</v>
      </c>
      <c r="D178" s="16"/>
      <c r="E178" s="17">
        <v>162522.29999999999</v>
      </c>
      <c r="F178" s="17">
        <v>162522.29999999999</v>
      </c>
      <c r="G178" s="22">
        <f t="shared" si="6"/>
        <v>100</v>
      </c>
      <c r="H178" s="22">
        <f t="shared" si="7"/>
        <v>0</v>
      </c>
    </row>
    <row r="179" spans="1:8" ht="90" outlineLevel="7" x14ac:dyDescent="0.2">
      <c r="A179" s="26">
        <f t="shared" si="8"/>
        <v>168</v>
      </c>
      <c r="B179" s="27" t="s">
        <v>124</v>
      </c>
      <c r="C179" s="28" t="s">
        <v>125</v>
      </c>
      <c r="D179" s="29" t="s">
        <v>126</v>
      </c>
      <c r="E179" s="30">
        <v>6531.63</v>
      </c>
      <c r="F179" s="30">
        <v>6531.63</v>
      </c>
      <c r="G179" s="23">
        <f t="shared" si="6"/>
        <v>100</v>
      </c>
      <c r="H179" s="23">
        <f t="shared" si="7"/>
        <v>0</v>
      </c>
    </row>
    <row r="180" spans="1:8" ht="90" outlineLevel="7" x14ac:dyDescent="0.2">
      <c r="A180" s="26">
        <f t="shared" si="8"/>
        <v>169</v>
      </c>
      <c r="B180" s="27" t="s">
        <v>124</v>
      </c>
      <c r="C180" s="28" t="s">
        <v>125</v>
      </c>
      <c r="D180" s="29" t="s">
        <v>116</v>
      </c>
      <c r="E180" s="30">
        <v>31697.61</v>
      </c>
      <c r="F180" s="30">
        <v>31697.61</v>
      </c>
      <c r="G180" s="23">
        <f t="shared" si="6"/>
        <v>100</v>
      </c>
      <c r="H180" s="23">
        <f t="shared" si="7"/>
        <v>0</v>
      </c>
    </row>
    <row r="181" spans="1:8" ht="90" outlineLevel="7" x14ac:dyDescent="0.2">
      <c r="A181" s="26">
        <f t="shared" si="8"/>
        <v>170</v>
      </c>
      <c r="B181" s="27" t="s">
        <v>124</v>
      </c>
      <c r="C181" s="28" t="s">
        <v>125</v>
      </c>
      <c r="D181" s="29" t="s">
        <v>117</v>
      </c>
      <c r="E181" s="30">
        <v>19210.669999999998</v>
      </c>
      <c r="F181" s="30">
        <v>19210.669999999998</v>
      </c>
      <c r="G181" s="23">
        <f t="shared" si="6"/>
        <v>100</v>
      </c>
      <c r="H181" s="23">
        <f t="shared" si="7"/>
        <v>0</v>
      </c>
    </row>
    <row r="182" spans="1:8" ht="90" outlineLevel="7" x14ac:dyDescent="0.2">
      <c r="A182" s="26">
        <f t="shared" si="8"/>
        <v>171</v>
      </c>
      <c r="B182" s="27" t="s">
        <v>124</v>
      </c>
      <c r="C182" s="28" t="s">
        <v>125</v>
      </c>
      <c r="D182" s="29" t="s">
        <v>118</v>
      </c>
      <c r="E182" s="30">
        <v>33816.19</v>
      </c>
      <c r="F182" s="30">
        <v>33816.19</v>
      </c>
      <c r="G182" s="23">
        <f t="shared" si="6"/>
        <v>100</v>
      </c>
      <c r="H182" s="23">
        <f t="shared" si="7"/>
        <v>0</v>
      </c>
    </row>
    <row r="183" spans="1:8" ht="90" outlineLevel="7" x14ac:dyDescent="0.2">
      <c r="A183" s="26">
        <f t="shared" si="8"/>
        <v>172</v>
      </c>
      <c r="B183" s="27" t="s">
        <v>124</v>
      </c>
      <c r="C183" s="28" t="s">
        <v>125</v>
      </c>
      <c r="D183" s="29" t="s">
        <v>127</v>
      </c>
      <c r="E183" s="30">
        <v>7496.2</v>
      </c>
      <c r="F183" s="30">
        <v>7496.2</v>
      </c>
      <c r="G183" s="23">
        <f t="shared" si="6"/>
        <v>100</v>
      </c>
      <c r="H183" s="23">
        <f t="shared" si="7"/>
        <v>0</v>
      </c>
    </row>
    <row r="184" spans="1:8" ht="90" outlineLevel="7" x14ac:dyDescent="0.2">
      <c r="A184" s="26">
        <f t="shared" si="8"/>
        <v>173</v>
      </c>
      <c r="B184" s="27" t="s">
        <v>124</v>
      </c>
      <c r="C184" s="28" t="s">
        <v>125</v>
      </c>
      <c r="D184" s="29" t="s">
        <v>119</v>
      </c>
      <c r="E184" s="30">
        <v>63770</v>
      </c>
      <c r="F184" s="30">
        <v>63770</v>
      </c>
      <c r="G184" s="23">
        <f t="shared" si="6"/>
        <v>100</v>
      </c>
      <c r="H184" s="23">
        <f t="shared" si="7"/>
        <v>0</v>
      </c>
    </row>
    <row r="185" spans="1:8" ht="56.25" outlineLevel="1" x14ac:dyDescent="0.2">
      <c r="A185" s="32">
        <f t="shared" si="8"/>
        <v>174</v>
      </c>
      <c r="B185" s="14" t="s">
        <v>128</v>
      </c>
      <c r="C185" s="16" t="s">
        <v>129</v>
      </c>
      <c r="D185" s="16"/>
      <c r="E185" s="17">
        <v>1753700</v>
      </c>
      <c r="F185" s="17">
        <v>1380949.99</v>
      </c>
      <c r="G185" s="22">
        <f t="shared" si="6"/>
        <v>78.744938701032112</v>
      </c>
      <c r="H185" s="22">
        <f t="shared" si="7"/>
        <v>-372750.01</v>
      </c>
    </row>
    <row r="186" spans="1:8" ht="56.25" outlineLevel="7" x14ac:dyDescent="0.2">
      <c r="A186" s="26">
        <f t="shared" si="8"/>
        <v>175</v>
      </c>
      <c r="B186" s="27" t="s">
        <v>128</v>
      </c>
      <c r="C186" s="29" t="s">
        <v>129</v>
      </c>
      <c r="D186" s="29" t="s">
        <v>65</v>
      </c>
      <c r="E186" s="30">
        <v>1753700</v>
      </c>
      <c r="F186" s="30">
        <v>1380949.99</v>
      </c>
      <c r="G186" s="23">
        <f t="shared" si="6"/>
        <v>78.744938701032112</v>
      </c>
      <c r="H186" s="23">
        <f t="shared" si="7"/>
        <v>-372750.01</v>
      </c>
    </row>
    <row r="187" spans="1:8" ht="101.25" outlineLevel="1" x14ac:dyDescent="0.2">
      <c r="A187" s="26">
        <f t="shared" si="8"/>
        <v>176</v>
      </c>
      <c r="B187" s="27" t="s">
        <v>130</v>
      </c>
      <c r="C187" s="28" t="s">
        <v>131</v>
      </c>
      <c r="D187" s="29"/>
      <c r="E187" s="30">
        <v>2342800</v>
      </c>
      <c r="F187" s="30">
        <v>2342800</v>
      </c>
      <c r="G187" s="23">
        <f t="shared" si="6"/>
        <v>100</v>
      </c>
      <c r="H187" s="23">
        <f t="shared" si="7"/>
        <v>0</v>
      </c>
    </row>
    <row r="188" spans="1:8" ht="101.25" outlineLevel="7" x14ac:dyDescent="0.2">
      <c r="A188" s="26">
        <f t="shared" si="8"/>
        <v>177</v>
      </c>
      <c r="B188" s="27" t="s">
        <v>130</v>
      </c>
      <c r="C188" s="28" t="s">
        <v>131</v>
      </c>
      <c r="D188" s="29" t="s">
        <v>126</v>
      </c>
      <c r="E188" s="30">
        <v>98000</v>
      </c>
      <c r="F188" s="30">
        <v>98000</v>
      </c>
      <c r="G188" s="23">
        <f t="shared" si="6"/>
        <v>100</v>
      </c>
      <c r="H188" s="23">
        <f t="shared" si="7"/>
        <v>0</v>
      </c>
    </row>
    <row r="189" spans="1:8" ht="101.25" outlineLevel="7" x14ac:dyDescent="0.2">
      <c r="A189" s="26">
        <f t="shared" si="8"/>
        <v>178</v>
      </c>
      <c r="B189" s="27" t="s">
        <v>130</v>
      </c>
      <c r="C189" s="28" t="s">
        <v>131</v>
      </c>
      <c r="D189" s="29" t="s">
        <v>116</v>
      </c>
      <c r="E189" s="30">
        <v>161900</v>
      </c>
      <c r="F189" s="30">
        <v>161900</v>
      </c>
      <c r="G189" s="23">
        <f t="shared" si="6"/>
        <v>100</v>
      </c>
      <c r="H189" s="23">
        <f t="shared" si="7"/>
        <v>0</v>
      </c>
    </row>
    <row r="190" spans="1:8" ht="101.25" outlineLevel="7" x14ac:dyDescent="0.2">
      <c r="A190" s="26">
        <f t="shared" si="8"/>
        <v>179</v>
      </c>
      <c r="B190" s="27" t="s">
        <v>130</v>
      </c>
      <c r="C190" s="28" t="s">
        <v>131</v>
      </c>
      <c r="D190" s="29" t="s">
        <v>117</v>
      </c>
      <c r="E190" s="30">
        <v>168300</v>
      </c>
      <c r="F190" s="30">
        <v>168300</v>
      </c>
      <c r="G190" s="23">
        <f t="shared" si="6"/>
        <v>100</v>
      </c>
      <c r="H190" s="23">
        <f t="shared" si="7"/>
        <v>0</v>
      </c>
    </row>
    <row r="191" spans="1:8" ht="101.25" outlineLevel="7" x14ac:dyDescent="0.2">
      <c r="A191" s="26">
        <f t="shared" si="8"/>
        <v>180</v>
      </c>
      <c r="B191" s="27" t="s">
        <v>130</v>
      </c>
      <c r="C191" s="28" t="s">
        <v>131</v>
      </c>
      <c r="D191" s="29" t="s">
        <v>118</v>
      </c>
      <c r="E191" s="30">
        <v>583300</v>
      </c>
      <c r="F191" s="30">
        <v>583300</v>
      </c>
      <c r="G191" s="23">
        <f t="shared" si="6"/>
        <v>100</v>
      </c>
      <c r="H191" s="23">
        <f t="shared" si="7"/>
        <v>0</v>
      </c>
    </row>
    <row r="192" spans="1:8" ht="101.25" outlineLevel="7" x14ac:dyDescent="0.2">
      <c r="A192" s="26">
        <f t="shared" si="8"/>
        <v>181</v>
      </c>
      <c r="B192" s="27" t="s">
        <v>130</v>
      </c>
      <c r="C192" s="28" t="s">
        <v>131</v>
      </c>
      <c r="D192" s="29" t="s">
        <v>127</v>
      </c>
      <c r="E192" s="30">
        <v>77600</v>
      </c>
      <c r="F192" s="30">
        <v>77600</v>
      </c>
      <c r="G192" s="23">
        <f t="shared" si="6"/>
        <v>100</v>
      </c>
      <c r="H192" s="23">
        <f t="shared" si="7"/>
        <v>0</v>
      </c>
    </row>
    <row r="193" spans="1:8" ht="101.25" outlineLevel="7" x14ac:dyDescent="0.2">
      <c r="A193" s="26">
        <f t="shared" si="8"/>
        <v>182</v>
      </c>
      <c r="B193" s="27" t="s">
        <v>130</v>
      </c>
      <c r="C193" s="28" t="s">
        <v>131</v>
      </c>
      <c r="D193" s="29" t="s">
        <v>119</v>
      </c>
      <c r="E193" s="30">
        <v>1253700</v>
      </c>
      <c r="F193" s="30">
        <v>1253700</v>
      </c>
      <c r="G193" s="23">
        <f t="shared" si="6"/>
        <v>100</v>
      </c>
      <c r="H193" s="23">
        <f t="shared" si="7"/>
        <v>0</v>
      </c>
    </row>
    <row r="194" spans="1:8" ht="33.75" outlineLevel="1" x14ac:dyDescent="0.2">
      <c r="A194" s="32">
        <f t="shared" si="8"/>
        <v>183</v>
      </c>
      <c r="B194" s="14" t="s">
        <v>132</v>
      </c>
      <c r="C194" s="16" t="s">
        <v>133</v>
      </c>
      <c r="D194" s="16"/>
      <c r="E194" s="17">
        <v>6380000</v>
      </c>
      <c r="F194" s="17">
        <v>6380000</v>
      </c>
      <c r="G194" s="22">
        <f t="shared" si="6"/>
        <v>100</v>
      </c>
      <c r="H194" s="22">
        <f t="shared" si="7"/>
        <v>0</v>
      </c>
    </row>
    <row r="195" spans="1:8" ht="33.75" outlineLevel="7" x14ac:dyDescent="0.2">
      <c r="A195" s="26">
        <f t="shared" si="8"/>
        <v>184</v>
      </c>
      <c r="B195" s="27" t="s">
        <v>132</v>
      </c>
      <c r="C195" s="29" t="s">
        <v>133</v>
      </c>
      <c r="D195" s="29" t="s">
        <v>126</v>
      </c>
      <c r="E195" s="30">
        <v>1000000</v>
      </c>
      <c r="F195" s="30">
        <v>1000000</v>
      </c>
      <c r="G195" s="23">
        <f t="shared" si="6"/>
        <v>100</v>
      </c>
      <c r="H195" s="23">
        <f t="shared" si="7"/>
        <v>0</v>
      </c>
    </row>
    <row r="196" spans="1:8" ht="33.75" outlineLevel="7" x14ac:dyDescent="0.2">
      <c r="A196" s="26">
        <f t="shared" si="8"/>
        <v>185</v>
      </c>
      <c r="B196" s="27" t="s">
        <v>132</v>
      </c>
      <c r="C196" s="29" t="s">
        <v>133</v>
      </c>
      <c r="D196" s="29" t="s">
        <v>116</v>
      </c>
      <c r="E196" s="30">
        <v>1000000</v>
      </c>
      <c r="F196" s="30">
        <v>1000000</v>
      </c>
      <c r="G196" s="23">
        <f t="shared" si="6"/>
        <v>100</v>
      </c>
      <c r="H196" s="23">
        <f t="shared" si="7"/>
        <v>0</v>
      </c>
    </row>
    <row r="197" spans="1:8" ht="33.75" outlineLevel="7" x14ac:dyDescent="0.2">
      <c r="A197" s="26">
        <f t="shared" si="8"/>
        <v>186</v>
      </c>
      <c r="B197" s="27" t="s">
        <v>132</v>
      </c>
      <c r="C197" s="29" t="s">
        <v>133</v>
      </c>
      <c r="D197" s="29" t="s">
        <v>117</v>
      </c>
      <c r="E197" s="30">
        <v>1000000</v>
      </c>
      <c r="F197" s="30">
        <v>1000000</v>
      </c>
      <c r="G197" s="23">
        <f t="shared" si="6"/>
        <v>100</v>
      </c>
      <c r="H197" s="23">
        <f t="shared" si="7"/>
        <v>0</v>
      </c>
    </row>
    <row r="198" spans="1:8" ht="33.75" outlineLevel="7" x14ac:dyDescent="0.2">
      <c r="A198" s="26">
        <f t="shared" si="8"/>
        <v>187</v>
      </c>
      <c r="B198" s="27" t="s">
        <v>132</v>
      </c>
      <c r="C198" s="29" t="s">
        <v>133</v>
      </c>
      <c r="D198" s="29" t="s">
        <v>127</v>
      </c>
      <c r="E198" s="30">
        <v>1000000</v>
      </c>
      <c r="F198" s="30">
        <v>1000000</v>
      </c>
      <c r="G198" s="23">
        <f t="shared" si="6"/>
        <v>100</v>
      </c>
      <c r="H198" s="23">
        <f t="shared" si="7"/>
        <v>0</v>
      </c>
    </row>
    <row r="199" spans="1:8" ht="33.75" outlineLevel="7" x14ac:dyDescent="0.2">
      <c r="A199" s="26">
        <f t="shared" si="8"/>
        <v>188</v>
      </c>
      <c r="B199" s="27" t="s">
        <v>132</v>
      </c>
      <c r="C199" s="29" t="s">
        <v>133</v>
      </c>
      <c r="D199" s="29" t="s">
        <v>119</v>
      </c>
      <c r="E199" s="30">
        <v>2380000</v>
      </c>
      <c r="F199" s="30">
        <v>2380000</v>
      </c>
      <c r="G199" s="23">
        <f t="shared" si="6"/>
        <v>100</v>
      </c>
      <c r="H199" s="23">
        <f t="shared" si="7"/>
        <v>0</v>
      </c>
    </row>
    <row r="200" spans="1:8" ht="33.75" outlineLevel="1" x14ac:dyDescent="0.2">
      <c r="A200" s="32">
        <f t="shared" si="8"/>
        <v>189</v>
      </c>
      <c r="B200" s="14" t="s">
        <v>134</v>
      </c>
      <c r="C200" s="16" t="s">
        <v>135</v>
      </c>
      <c r="D200" s="16"/>
      <c r="E200" s="17">
        <v>4949410</v>
      </c>
      <c r="F200" s="17">
        <v>4949410</v>
      </c>
      <c r="G200" s="22">
        <f t="shared" si="6"/>
        <v>100</v>
      </c>
      <c r="H200" s="22">
        <f t="shared" si="7"/>
        <v>0</v>
      </c>
    </row>
    <row r="201" spans="1:8" ht="33.75" outlineLevel="7" x14ac:dyDescent="0.2">
      <c r="A201" s="26">
        <f t="shared" si="8"/>
        <v>190</v>
      </c>
      <c r="B201" s="27" t="s">
        <v>134</v>
      </c>
      <c r="C201" s="29" t="s">
        <v>135</v>
      </c>
      <c r="D201" s="29" t="s">
        <v>119</v>
      </c>
      <c r="E201" s="30">
        <v>4949410</v>
      </c>
      <c r="F201" s="30">
        <v>4949410</v>
      </c>
      <c r="G201" s="23">
        <f t="shared" si="6"/>
        <v>100</v>
      </c>
      <c r="H201" s="23">
        <f t="shared" si="7"/>
        <v>0</v>
      </c>
    </row>
    <row r="202" spans="1:8" ht="45" outlineLevel="1" x14ac:dyDescent="0.2">
      <c r="A202" s="32">
        <f t="shared" si="8"/>
        <v>191</v>
      </c>
      <c r="B202" s="14" t="s">
        <v>136</v>
      </c>
      <c r="C202" s="16" t="s">
        <v>137</v>
      </c>
      <c r="D202" s="16"/>
      <c r="E202" s="17">
        <v>18000000</v>
      </c>
      <c r="F202" s="17">
        <v>18000000</v>
      </c>
      <c r="G202" s="22">
        <f t="shared" si="6"/>
        <v>100</v>
      </c>
      <c r="H202" s="22">
        <f t="shared" si="7"/>
        <v>0</v>
      </c>
    </row>
    <row r="203" spans="1:8" ht="45" outlineLevel="7" x14ac:dyDescent="0.2">
      <c r="A203" s="26">
        <f t="shared" si="8"/>
        <v>192</v>
      </c>
      <c r="B203" s="27" t="s">
        <v>136</v>
      </c>
      <c r="C203" s="29" t="s">
        <v>137</v>
      </c>
      <c r="D203" s="29" t="s">
        <v>126</v>
      </c>
      <c r="E203" s="30">
        <v>3000000</v>
      </c>
      <c r="F203" s="30">
        <v>3000000</v>
      </c>
      <c r="G203" s="23">
        <f t="shared" si="6"/>
        <v>100</v>
      </c>
      <c r="H203" s="23">
        <f t="shared" si="7"/>
        <v>0</v>
      </c>
    </row>
    <row r="204" spans="1:8" ht="45" outlineLevel="7" x14ac:dyDescent="0.2">
      <c r="A204" s="26">
        <f t="shared" si="8"/>
        <v>193</v>
      </c>
      <c r="B204" s="27" t="s">
        <v>136</v>
      </c>
      <c r="C204" s="29" t="s">
        <v>137</v>
      </c>
      <c r="D204" s="29" t="s">
        <v>116</v>
      </c>
      <c r="E204" s="30">
        <v>3000000</v>
      </c>
      <c r="F204" s="30">
        <v>3000000</v>
      </c>
      <c r="G204" s="23">
        <f t="shared" ref="G204:G242" si="9">F204/E204*100</f>
        <v>100</v>
      </c>
      <c r="H204" s="23">
        <f t="shared" ref="H204:H242" si="10">F204-E204</f>
        <v>0</v>
      </c>
    </row>
    <row r="205" spans="1:8" ht="45" outlineLevel="7" x14ac:dyDescent="0.2">
      <c r="A205" s="26">
        <f t="shared" si="8"/>
        <v>194</v>
      </c>
      <c r="B205" s="27" t="s">
        <v>136</v>
      </c>
      <c r="C205" s="29" t="s">
        <v>137</v>
      </c>
      <c r="D205" s="29" t="s">
        <v>117</v>
      </c>
      <c r="E205" s="30">
        <v>3000000</v>
      </c>
      <c r="F205" s="30">
        <v>3000000</v>
      </c>
      <c r="G205" s="23">
        <f t="shared" si="9"/>
        <v>100</v>
      </c>
      <c r="H205" s="23">
        <f t="shared" si="10"/>
        <v>0</v>
      </c>
    </row>
    <row r="206" spans="1:8" ht="45" outlineLevel="7" x14ac:dyDescent="0.2">
      <c r="A206" s="26">
        <f t="shared" ref="A206:A242" si="11">A205+1</f>
        <v>195</v>
      </c>
      <c r="B206" s="27" t="s">
        <v>136</v>
      </c>
      <c r="C206" s="29" t="s">
        <v>137</v>
      </c>
      <c r="D206" s="29" t="s">
        <v>118</v>
      </c>
      <c r="E206" s="30">
        <v>3000000</v>
      </c>
      <c r="F206" s="30">
        <v>3000000</v>
      </c>
      <c r="G206" s="23">
        <f t="shared" si="9"/>
        <v>100</v>
      </c>
      <c r="H206" s="23">
        <f t="shared" si="10"/>
        <v>0</v>
      </c>
    </row>
    <row r="207" spans="1:8" ht="45" outlineLevel="7" x14ac:dyDescent="0.2">
      <c r="A207" s="26">
        <f t="shared" si="11"/>
        <v>196</v>
      </c>
      <c r="B207" s="27" t="s">
        <v>136</v>
      </c>
      <c r="C207" s="29" t="s">
        <v>137</v>
      </c>
      <c r="D207" s="29" t="s">
        <v>127</v>
      </c>
      <c r="E207" s="30">
        <v>3000000</v>
      </c>
      <c r="F207" s="30">
        <v>3000000</v>
      </c>
      <c r="G207" s="23">
        <f t="shared" si="9"/>
        <v>100</v>
      </c>
      <c r="H207" s="23">
        <f t="shared" si="10"/>
        <v>0</v>
      </c>
    </row>
    <row r="208" spans="1:8" ht="45" outlineLevel="7" x14ac:dyDescent="0.2">
      <c r="A208" s="26">
        <f t="shared" si="11"/>
        <v>197</v>
      </c>
      <c r="B208" s="27" t="s">
        <v>136</v>
      </c>
      <c r="C208" s="29" t="s">
        <v>137</v>
      </c>
      <c r="D208" s="29" t="s">
        <v>119</v>
      </c>
      <c r="E208" s="30">
        <v>3000000</v>
      </c>
      <c r="F208" s="30">
        <v>3000000</v>
      </c>
      <c r="G208" s="23">
        <f t="shared" si="9"/>
        <v>100</v>
      </c>
      <c r="H208" s="23">
        <f t="shared" si="10"/>
        <v>0</v>
      </c>
    </row>
    <row r="209" spans="1:8" ht="112.5" outlineLevel="1" x14ac:dyDescent="0.2">
      <c r="A209" s="32">
        <f t="shared" si="11"/>
        <v>198</v>
      </c>
      <c r="B209" s="14" t="s">
        <v>138</v>
      </c>
      <c r="C209" s="15" t="s">
        <v>139</v>
      </c>
      <c r="D209" s="16"/>
      <c r="E209" s="17">
        <v>1800000</v>
      </c>
      <c r="F209" s="17">
        <v>1800000</v>
      </c>
      <c r="G209" s="22">
        <f t="shared" si="9"/>
        <v>100</v>
      </c>
      <c r="H209" s="22">
        <f t="shared" si="10"/>
        <v>0</v>
      </c>
    </row>
    <row r="210" spans="1:8" ht="101.25" outlineLevel="7" x14ac:dyDescent="0.2">
      <c r="A210" s="26">
        <f t="shared" si="11"/>
        <v>199</v>
      </c>
      <c r="B210" s="27" t="s">
        <v>138</v>
      </c>
      <c r="C210" s="28" t="s">
        <v>139</v>
      </c>
      <c r="D210" s="29" t="s">
        <v>126</v>
      </c>
      <c r="E210" s="30">
        <v>400000</v>
      </c>
      <c r="F210" s="30">
        <v>400000</v>
      </c>
      <c r="G210" s="23">
        <f t="shared" si="9"/>
        <v>100</v>
      </c>
      <c r="H210" s="23">
        <f t="shared" si="10"/>
        <v>0</v>
      </c>
    </row>
    <row r="211" spans="1:8" ht="101.25" outlineLevel="7" x14ac:dyDescent="0.2">
      <c r="A211" s="26">
        <f t="shared" si="11"/>
        <v>200</v>
      </c>
      <c r="B211" s="27" t="s">
        <v>138</v>
      </c>
      <c r="C211" s="28" t="s">
        <v>139</v>
      </c>
      <c r="D211" s="29" t="s">
        <v>116</v>
      </c>
      <c r="E211" s="30">
        <v>500000</v>
      </c>
      <c r="F211" s="30">
        <v>500000</v>
      </c>
      <c r="G211" s="23">
        <f t="shared" si="9"/>
        <v>100</v>
      </c>
      <c r="H211" s="23">
        <f t="shared" si="10"/>
        <v>0</v>
      </c>
    </row>
    <row r="212" spans="1:8" ht="101.25" outlineLevel="7" x14ac:dyDescent="0.2">
      <c r="A212" s="26">
        <f t="shared" si="11"/>
        <v>201</v>
      </c>
      <c r="B212" s="27" t="s">
        <v>138</v>
      </c>
      <c r="C212" s="28" t="s">
        <v>139</v>
      </c>
      <c r="D212" s="29" t="s">
        <v>118</v>
      </c>
      <c r="E212" s="30">
        <v>500000</v>
      </c>
      <c r="F212" s="30">
        <v>500000</v>
      </c>
      <c r="G212" s="23">
        <f t="shared" si="9"/>
        <v>100</v>
      </c>
      <c r="H212" s="23">
        <f t="shared" si="10"/>
        <v>0</v>
      </c>
    </row>
    <row r="213" spans="1:8" ht="101.25" outlineLevel="7" x14ac:dyDescent="0.2">
      <c r="A213" s="26">
        <f t="shared" si="11"/>
        <v>202</v>
      </c>
      <c r="B213" s="27" t="s">
        <v>138</v>
      </c>
      <c r="C213" s="28" t="s">
        <v>139</v>
      </c>
      <c r="D213" s="29" t="s">
        <v>127</v>
      </c>
      <c r="E213" s="30">
        <v>400000</v>
      </c>
      <c r="F213" s="30">
        <v>400000</v>
      </c>
      <c r="G213" s="23">
        <f t="shared" si="9"/>
        <v>100</v>
      </c>
      <c r="H213" s="23">
        <f t="shared" si="10"/>
        <v>0</v>
      </c>
    </row>
    <row r="214" spans="1:8" ht="56.25" outlineLevel="1" x14ac:dyDescent="0.2">
      <c r="A214" s="32">
        <f t="shared" si="11"/>
        <v>203</v>
      </c>
      <c r="B214" s="14" t="s">
        <v>140</v>
      </c>
      <c r="C214" s="16" t="s">
        <v>141</v>
      </c>
      <c r="D214" s="16"/>
      <c r="E214" s="17">
        <v>2376500</v>
      </c>
      <c r="F214" s="17">
        <v>2331070.4900000002</v>
      </c>
      <c r="G214" s="22">
        <f t="shared" si="9"/>
        <v>98.088385861561136</v>
      </c>
      <c r="H214" s="22">
        <f t="shared" si="10"/>
        <v>-45429.509999999776</v>
      </c>
    </row>
    <row r="215" spans="1:8" ht="45" outlineLevel="7" x14ac:dyDescent="0.2">
      <c r="A215" s="26">
        <f t="shared" si="11"/>
        <v>204</v>
      </c>
      <c r="B215" s="27" t="s">
        <v>140</v>
      </c>
      <c r="C215" s="29" t="s">
        <v>141</v>
      </c>
      <c r="D215" s="29" t="s">
        <v>126</v>
      </c>
      <c r="E215" s="30">
        <v>185664</v>
      </c>
      <c r="F215" s="30">
        <v>174996.18</v>
      </c>
      <c r="G215" s="23">
        <f t="shared" si="9"/>
        <v>94.254233453981385</v>
      </c>
      <c r="H215" s="23">
        <f t="shared" si="10"/>
        <v>-10667.820000000007</v>
      </c>
    </row>
    <row r="216" spans="1:8" ht="45" outlineLevel="7" x14ac:dyDescent="0.2">
      <c r="A216" s="26">
        <f t="shared" si="11"/>
        <v>205</v>
      </c>
      <c r="B216" s="27" t="s">
        <v>140</v>
      </c>
      <c r="C216" s="29" t="s">
        <v>141</v>
      </c>
      <c r="D216" s="29" t="s">
        <v>116</v>
      </c>
      <c r="E216" s="30">
        <v>259930</v>
      </c>
      <c r="F216" s="30">
        <v>236853.99</v>
      </c>
      <c r="G216" s="23">
        <f t="shared" si="9"/>
        <v>91.122221367291189</v>
      </c>
      <c r="H216" s="23">
        <f t="shared" si="10"/>
        <v>-23076.010000000009</v>
      </c>
    </row>
    <row r="217" spans="1:8" ht="45" outlineLevel="7" x14ac:dyDescent="0.2">
      <c r="A217" s="26">
        <f t="shared" si="11"/>
        <v>206</v>
      </c>
      <c r="B217" s="27" t="s">
        <v>140</v>
      </c>
      <c r="C217" s="29" t="s">
        <v>141</v>
      </c>
      <c r="D217" s="29" t="s">
        <v>117</v>
      </c>
      <c r="E217" s="30">
        <v>259930</v>
      </c>
      <c r="F217" s="30">
        <v>248244.32</v>
      </c>
      <c r="G217" s="23">
        <f t="shared" si="9"/>
        <v>95.504297310814451</v>
      </c>
      <c r="H217" s="23">
        <f t="shared" si="10"/>
        <v>-11685.679999999993</v>
      </c>
    </row>
    <row r="218" spans="1:8" ht="45" outlineLevel="7" x14ac:dyDescent="0.2">
      <c r="A218" s="26">
        <f t="shared" si="11"/>
        <v>207</v>
      </c>
      <c r="B218" s="27" t="s">
        <v>140</v>
      </c>
      <c r="C218" s="29" t="s">
        <v>141</v>
      </c>
      <c r="D218" s="29" t="s">
        <v>118</v>
      </c>
      <c r="E218" s="30">
        <v>742656</v>
      </c>
      <c r="F218" s="30">
        <v>742656</v>
      </c>
      <c r="G218" s="23">
        <f t="shared" si="9"/>
        <v>100</v>
      </c>
      <c r="H218" s="23">
        <f t="shared" si="10"/>
        <v>0</v>
      </c>
    </row>
    <row r="219" spans="1:8" ht="45" outlineLevel="7" x14ac:dyDescent="0.2">
      <c r="A219" s="26">
        <f t="shared" si="11"/>
        <v>208</v>
      </c>
      <c r="B219" s="27" t="s">
        <v>140</v>
      </c>
      <c r="C219" s="29" t="s">
        <v>141</v>
      </c>
      <c r="D219" s="29" t="s">
        <v>127</v>
      </c>
      <c r="E219" s="30">
        <v>185664</v>
      </c>
      <c r="F219" s="30">
        <v>185664</v>
      </c>
      <c r="G219" s="23">
        <f t="shared" si="9"/>
        <v>100</v>
      </c>
      <c r="H219" s="23">
        <f t="shared" si="10"/>
        <v>0</v>
      </c>
    </row>
    <row r="220" spans="1:8" ht="45" outlineLevel="7" x14ac:dyDescent="0.2">
      <c r="A220" s="26">
        <f t="shared" si="11"/>
        <v>209</v>
      </c>
      <c r="B220" s="27" t="s">
        <v>140</v>
      </c>
      <c r="C220" s="29" t="s">
        <v>141</v>
      </c>
      <c r="D220" s="29" t="s">
        <v>119</v>
      </c>
      <c r="E220" s="30">
        <v>742656</v>
      </c>
      <c r="F220" s="30">
        <v>742656</v>
      </c>
      <c r="G220" s="23">
        <f t="shared" si="9"/>
        <v>100</v>
      </c>
      <c r="H220" s="23">
        <f t="shared" si="10"/>
        <v>0</v>
      </c>
    </row>
    <row r="221" spans="1:8" ht="78.75" outlineLevel="1" x14ac:dyDescent="0.2">
      <c r="A221" s="32">
        <f t="shared" si="11"/>
        <v>210</v>
      </c>
      <c r="B221" s="14" t="s">
        <v>142</v>
      </c>
      <c r="C221" s="16" t="s">
        <v>143</v>
      </c>
      <c r="D221" s="16"/>
      <c r="E221" s="17">
        <v>412060</v>
      </c>
      <c r="F221" s="17">
        <v>412060</v>
      </c>
      <c r="G221" s="22">
        <f t="shared" si="9"/>
        <v>100</v>
      </c>
      <c r="H221" s="22">
        <f t="shared" si="10"/>
        <v>0</v>
      </c>
    </row>
    <row r="222" spans="1:8" ht="67.5" outlineLevel="7" x14ac:dyDescent="0.2">
      <c r="A222" s="26">
        <f t="shared" si="11"/>
        <v>211</v>
      </c>
      <c r="B222" s="27" t="s">
        <v>142</v>
      </c>
      <c r="C222" s="29" t="s">
        <v>143</v>
      </c>
      <c r="D222" s="29" t="s">
        <v>65</v>
      </c>
      <c r="E222" s="30">
        <v>412060</v>
      </c>
      <c r="F222" s="30">
        <v>412060</v>
      </c>
      <c r="G222" s="23">
        <f t="shared" si="9"/>
        <v>100</v>
      </c>
      <c r="H222" s="23">
        <f t="shared" si="10"/>
        <v>0</v>
      </c>
    </row>
    <row r="223" spans="1:8" ht="78.75" outlineLevel="1" x14ac:dyDescent="0.2">
      <c r="A223" s="32">
        <f t="shared" si="11"/>
        <v>212</v>
      </c>
      <c r="B223" s="14" t="s">
        <v>144</v>
      </c>
      <c r="C223" s="15" t="s">
        <v>145</v>
      </c>
      <c r="D223" s="16"/>
      <c r="E223" s="17">
        <v>1260100</v>
      </c>
      <c r="F223" s="17">
        <v>1033582.02</v>
      </c>
      <c r="G223" s="22">
        <f t="shared" si="9"/>
        <v>82.023809221490367</v>
      </c>
      <c r="H223" s="22">
        <f t="shared" si="10"/>
        <v>-226517.97999999998</v>
      </c>
    </row>
    <row r="224" spans="1:8" ht="90" outlineLevel="7" x14ac:dyDescent="0.2">
      <c r="A224" s="26">
        <f t="shared" si="11"/>
        <v>213</v>
      </c>
      <c r="B224" s="27" t="s">
        <v>144</v>
      </c>
      <c r="C224" s="28" t="s">
        <v>145</v>
      </c>
      <c r="D224" s="29" t="s">
        <v>18</v>
      </c>
      <c r="E224" s="30">
        <v>11581</v>
      </c>
      <c r="F224" s="30">
        <v>9134.6</v>
      </c>
      <c r="G224" s="23">
        <f t="shared" si="9"/>
        <v>78.87574475433901</v>
      </c>
      <c r="H224" s="23">
        <f t="shared" si="10"/>
        <v>-2446.3999999999996</v>
      </c>
    </row>
    <row r="225" spans="1:8" ht="67.5" outlineLevel="7" x14ac:dyDescent="0.2">
      <c r="A225" s="26">
        <f t="shared" si="11"/>
        <v>214</v>
      </c>
      <c r="B225" s="27" t="s">
        <v>144</v>
      </c>
      <c r="C225" s="28" t="s">
        <v>145</v>
      </c>
      <c r="D225" s="29" t="s">
        <v>8</v>
      </c>
      <c r="E225" s="30">
        <v>323141.68</v>
      </c>
      <c r="F225" s="30">
        <v>249558.32</v>
      </c>
      <c r="G225" s="23">
        <f t="shared" si="9"/>
        <v>77.228762318745154</v>
      </c>
      <c r="H225" s="23">
        <f t="shared" si="10"/>
        <v>-73583.359999999986</v>
      </c>
    </row>
    <row r="226" spans="1:8" ht="67.5" outlineLevel="7" x14ac:dyDescent="0.2">
      <c r="A226" s="26">
        <f t="shared" si="11"/>
        <v>215</v>
      </c>
      <c r="B226" s="27" t="s">
        <v>144</v>
      </c>
      <c r="C226" s="28" t="s">
        <v>145</v>
      </c>
      <c r="D226" s="29" t="s">
        <v>19</v>
      </c>
      <c r="E226" s="30">
        <v>39140.089999999997</v>
      </c>
      <c r="F226" s="30">
        <v>34195.83</v>
      </c>
      <c r="G226" s="23">
        <f t="shared" si="9"/>
        <v>87.367785817559451</v>
      </c>
      <c r="H226" s="23">
        <f t="shared" si="10"/>
        <v>-4944.2599999999948</v>
      </c>
    </row>
    <row r="227" spans="1:8" ht="67.5" outlineLevel="7" x14ac:dyDescent="0.2">
      <c r="A227" s="26">
        <f t="shared" si="11"/>
        <v>216</v>
      </c>
      <c r="B227" s="27" t="s">
        <v>144</v>
      </c>
      <c r="C227" s="28" t="s">
        <v>145</v>
      </c>
      <c r="D227" s="29" t="s">
        <v>20</v>
      </c>
      <c r="E227" s="30">
        <v>210001.52</v>
      </c>
      <c r="F227" s="30">
        <v>210001.52</v>
      </c>
      <c r="G227" s="23">
        <f t="shared" si="9"/>
        <v>100</v>
      </c>
      <c r="H227" s="23">
        <f t="shared" si="10"/>
        <v>0</v>
      </c>
    </row>
    <row r="228" spans="1:8" ht="78.75" outlineLevel="7" x14ac:dyDescent="0.2">
      <c r="A228" s="26">
        <f t="shared" si="11"/>
        <v>217</v>
      </c>
      <c r="B228" s="27" t="s">
        <v>144</v>
      </c>
      <c r="C228" s="28" t="s">
        <v>145</v>
      </c>
      <c r="D228" s="29" t="s">
        <v>21</v>
      </c>
      <c r="E228" s="30">
        <v>211478.58</v>
      </c>
      <c r="F228" s="30">
        <v>211478.58</v>
      </c>
      <c r="G228" s="23">
        <f t="shared" si="9"/>
        <v>100</v>
      </c>
      <c r="H228" s="23">
        <f t="shared" si="10"/>
        <v>0</v>
      </c>
    </row>
    <row r="229" spans="1:8" ht="78.75" outlineLevel="7" x14ac:dyDescent="0.2">
      <c r="A229" s="26">
        <f t="shared" si="11"/>
        <v>218</v>
      </c>
      <c r="B229" s="27" t="s">
        <v>144</v>
      </c>
      <c r="C229" s="28" t="s">
        <v>145</v>
      </c>
      <c r="D229" s="29" t="s">
        <v>22</v>
      </c>
      <c r="E229" s="30">
        <v>114000</v>
      </c>
      <c r="F229" s="30">
        <v>94986.37</v>
      </c>
      <c r="G229" s="23">
        <f t="shared" si="9"/>
        <v>83.321377192982453</v>
      </c>
      <c r="H229" s="23">
        <f t="shared" si="10"/>
        <v>-19013.630000000005</v>
      </c>
    </row>
    <row r="230" spans="1:8" ht="67.5" outlineLevel="7" x14ac:dyDescent="0.2">
      <c r="A230" s="26">
        <f t="shared" si="11"/>
        <v>219</v>
      </c>
      <c r="B230" s="27" t="s">
        <v>144</v>
      </c>
      <c r="C230" s="28" t="s">
        <v>145</v>
      </c>
      <c r="D230" s="29" t="s">
        <v>10</v>
      </c>
      <c r="E230" s="30">
        <v>101319.9</v>
      </c>
      <c r="F230" s="30">
        <v>71531.87</v>
      </c>
      <c r="G230" s="23">
        <f t="shared" si="9"/>
        <v>70.600020331642639</v>
      </c>
      <c r="H230" s="23">
        <f t="shared" si="10"/>
        <v>-29788.03</v>
      </c>
    </row>
    <row r="231" spans="1:8" ht="67.5" outlineLevel="7" x14ac:dyDescent="0.2">
      <c r="A231" s="26">
        <f t="shared" si="11"/>
        <v>220</v>
      </c>
      <c r="B231" s="27" t="s">
        <v>144</v>
      </c>
      <c r="C231" s="28" t="s">
        <v>145</v>
      </c>
      <c r="D231" s="29" t="s">
        <v>12</v>
      </c>
      <c r="E231" s="30">
        <v>114441.79</v>
      </c>
      <c r="F231" s="30">
        <v>75817.05</v>
      </c>
      <c r="G231" s="23">
        <f t="shared" si="9"/>
        <v>66.249444368180548</v>
      </c>
      <c r="H231" s="23">
        <f t="shared" si="10"/>
        <v>-38624.739999999991</v>
      </c>
    </row>
    <row r="232" spans="1:8" ht="67.5" outlineLevel="7" x14ac:dyDescent="0.2">
      <c r="A232" s="26">
        <f t="shared" si="11"/>
        <v>221</v>
      </c>
      <c r="B232" s="27" t="s">
        <v>144</v>
      </c>
      <c r="C232" s="28" t="s">
        <v>145</v>
      </c>
      <c r="D232" s="29" t="s">
        <v>14</v>
      </c>
      <c r="E232" s="30">
        <v>27718.23</v>
      </c>
      <c r="F232" s="30">
        <v>24222.78</v>
      </c>
      <c r="G232" s="23">
        <f t="shared" si="9"/>
        <v>87.389346289427579</v>
      </c>
      <c r="H232" s="23">
        <f t="shared" si="10"/>
        <v>-3495.4500000000007</v>
      </c>
    </row>
    <row r="233" spans="1:8" ht="67.5" outlineLevel="7" x14ac:dyDescent="0.2">
      <c r="A233" s="26">
        <f t="shared" si="11"/>
        <v>222</v>
      </c>
      <c r="B233" s="27" t="s">
        <v>144</v>
      </c>
      <c r="C233" s="28" t="s">
        <v>145</v>
      </c>
      <c r="D233" s="29" t="s">
        <v>15</v>
      </c>
      <c r="E233" s="30">
        <v>107277.21</v>
      </c>
      <c r="F233" s="30">
        <v>52655.1</v>
      </c>
      <c r="G233" s="23">
        <f t="shared" si="9"/>
        <v>49.083211615962043</v>
      </c>
      <c r="H233" s="23">
        <f t="shared" si="10"/>
        <v>-54622.110000000008</v>
      </c>
    </row>
    <row r="234" spans="1:8" ht="101.25" outlineLevel="1" x14ac:dyDescent="0.2">
      <c r="A234" s="32">
        <f t="shared" si="11"/>
        <v>223</v>
      </c>
      <c r="B234" s="14" t="s">
        <v>146</v>
      </c>
      <c r="C234" s="15" t="s">
        <v>147</v>
      </c>
      <c r="D234" s="16"/>
      <c r="E234" s="17">
        <v>1530100</v>
      </c>
      <c r="F234" s="17">
        <v>1327311.25</v>
      </c>
      <c r="G234" s="22">
        <f t="shared" si="9"/>
        <v>86.746699562120128</v>
      </c>
      <c r="H234" s="22">
        <f t="shared" si="10"/>
        <v>-202788.75</v>
      </c>
    </row>
    <row r="235" spans="1:8" ht="101.25" outlineLevel="7" x14ac:dyDescent="0.2">
      <c r="A235" s="26">
        <f t="shared" si="11"/>
        <v>224</v>
      </c>
      <c r="B235" s="18" t="s">
        <v>146</v>
      </c>
      <c r="C235" s="19" t="s">
        <v>147</v>
      </c>
      <c r="D235" s="20" t="s">
        <v>65</v>
      </c>
      <c r="E235" s="21">
        <v>1530100</v>
      </c>
      <c r="F235" s="21">
        <v>1327311.25</v>
      </c>
      <c r="G235" s="22">
        <f t="shared" si="9"/>
        <v>86.746699562120128</v>
      </c>
      <c r="H235" s="22">
        <f t="shared" si="10"/>
        <v>-202788.75</v>
      </c>
    </row>
    <row r="236" spans="1:8" ht="45" outlineLevel="1" x14ac:dyDescent="0.2">
      <c r="A236" s="32">
        <f t="shared" si="11"/>
        <v>225</v>
      </c>
      <c r="B236" s="14" t="s">
        <v>148</v>
      </c>
      <c r="C236" s="16" t="s">
        <v>149</v>
      </c>
      <c r="D236" s="16"/>
      <c r="E236" s="17">
        <v>97300</v>
      </c>
      <c r="F236" s="17">
        <v>97300</v>
      </c>
      <c r="G236" s="22">
        <f t="shared" si="9"/>
        <v>100</v>
      </c>
      <c r="H236" s="22">
        <f t="shared" si="10"/>
        <v>0</v>
      </c>
    </row>
    <row r="237" spans="1:8" ht="45" outlineLevel="7" x14ac:dyDescent="0.2">
      <c r="A237" s="26">
        <f t="shared" si="11"/>
        <v>226</v>
      </c>
      <c r="B237" s="18" t="s">
        <v>148</v>
      </c>
      <c r="C237" s="20" t="s">
        <v>149</v>
      </c>
      <c r="D237" s="20" t="s">
        <v>126</v>
      </c>
      <c r="E237" s="21">
        <v>4070.63</v>
      </c>
      <c r="F237" s="21">
        <v>4070.63</v>
      </c>
      <c r="G237" s="23">
        <f t="shared" si="9"/>
        <v>100</v>
      </c>
      <c r="H237" s="23">
        <f t="shared" si="10"/>
        <v>0</v>
      </c>
    </row>
    <row r="238" spans="1:8" ht="45" outlineLevel="7" x14ac:dyDescent="0.2">
      <c r="A238" s="26">
        <f t="shared" si="11"/>
        <v>227</v>
      </c>
      <c r="B238" s="18" t="s">
        <v>148</v>
      </c>
      <c r="C238" s="20" t="s">
        <v>149</v>
      </c>
      <c r="D238" s="20" t="s">
        <v>116</v>
      </c>
      <c r="E238" s="21">
        <v>6723.72</v>
      </c>
      <c r="F238" s="21">
        <v>6723.72</v>
      </c>
      <c r="G238" s="23">
        <f t="shared" si="9"/>
        <v>100</v>
      </c>
      <c r="H238" s="23">
        <f t="shared" si="10"/>
        <v>0</v>
      </c>
    </row>
    <row r="239" spans="1:8" ht="45" outlineLevel="7" x14ac:dyDescent="0.2">
      <c r="A239" s="26">
        <f t="shared" si="11"/>
        <v>228</v>
      </c>
      <c r="B239" s="18" t="s">
        <v>148</v>
      </c>
      <c r="C239" s="20" t="s">
        <v>149</v>
      </c>
      <c r="D239" s="20" t="s">
        <v>117</v>
      </c>
      <c r="E239" s="21">
        <v>6987.88</v>
      </c>
      <c r="F239" s="21">
        <v>6987.88</v>
      </c>
      <c r="G239" s="23">
        <f t="shared" si="9"/>
        <v>100</v>
      </c>
      <c r="H239" s="23">
        <f t="shared" si="10"/>
        <v>0</v>
      </c>
    </row>
    <row r="240" spans="1:8" ht="45" outlineLevel="7" x14ac:dyDescent="0.2">
      <c r="A240" s="26">
        <f t="shared" si="11"/>
        <v>229</v>
      </c>
      <c r="B240" s="18" t="s">
        <v>148</v>
      </c>
      <c r="C240" s="20" t="s">
        <v>149</v>
      </c>
      <c r="D240" s="20" t="s">
        <v>118</v>
      </c>
      <c r="E240" s="21">
        <v>24226.2</v>
      </c>
      <c r="F240" s="21">
        <v>24226.2</v>
      </c>
      <c r="G240" s="23">
        <f t="shared" si="9"/>
        <v>100</v>
      </c>
      <c r="H240" s="23">
        <f t="shared" si="10"/>
        <v>0</v>
      </c>
    </row>
    <row r="241" spans="1:8" ht="45" outlineLevel="7" x14ac:dyDescent="0.2">
      <c r="A241" s="26">
        <f t="shared" si="11"/>
        <v>230</v>
      </c>
      <c r="B241" s="18" t="s">
        <v>148</v>
      </c>
      <c r="C241" s="20" t="s">
        <v>149</v>
      </c>
      <c r="D241" s="20" t="s">
        <v>127</v>
      </c>
      <c r="E241" s="21">
        <v>3221.98</v>
      </c>
      <c r="F241" s="21">
        <v>3221.98</v>
      </c>
      <c r="G241" s="23">
        <f t="shared" si="9"/>
        <v>100</v>
      </c>
      <c r="H241" s="23">
        <f t="shared" si="10"/>
        <v>0</v>
      </c>
    </row>
    <row r="242" spans="1:8" ht="45" outlineLevel="7" x14ac:dyDescent="0.2">
      <c r="A242" s="26">
        <f t="shared" si="11"/>
        <v>231</v>
      </c>
      <c r="B242" s="18" t="s">
        <v>148</v>
      </c>
      <c r="C242" s="20" t="s">
        <v>149</v>
      </c>
      <c r="D242" s="20" t="s">
        <v>119</v>
      </c>
      <c r="E242" s="21">
        <v>52069.59</v>
      </c>
      <c r="F242" s="21">
        <v>52069.59</v>
      </c>
      <c r="G242" s="23">
        <f t="shared" si="9"/>
        <v>100</v>
      </c>
      <c r="H242" s="23">
        <f t="shared" si="10"/>
        <v>0</v>
      </c>
    </row>
  </sheetData>
  <mergeCells count="12">
    <mergeCell ref="F9:H9"/>
    <mergeCell ref="A6:H6"/>
    <mergeCell ref="G1:H1"/>
    <mergeCell ref="F2:H2"/>
    <mergeCell ref="F3:H3"/>
    <mergeCell ref="F4:H4"/>
    <mergeCell ref="A8:B8"/>
    <mergeCell ref="A9:A10"/>
    <mergeCell ref="B9:B10"/>
    <mergeCell ref="C9:C10"/>
    <mergeCell ref="D9:D10"/>
    <mergeCell ref="E9:E10"/>
  </mergeCells>
  <pageMargins left="0.74803149606299213" right="0.35433070866141736" top="0.39370078740157483" bottom="0.39370078740157483" header="0" footer="0"/>
  <pageSetup paperSize="9" scale="7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</vt:i4>
      </vt:variant>
    </vt:vector>
  </HeadingPairs>
  <TitlesOfParts>
    <vt:vector size="4" baseType="lpstr">
      <vt:lpstr>Бюджет</vt:lpstr>
      <vt:lpstr>Бюджет!APPT</vt:lpstr>
      <vt:lpstr>Бюджет!FIO</vt:lpstr>
      <vt:lpstr>Бюджет!SIGN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Любовь А. Кононова</dc:creator>
  <dc:description>POI HSSF rep:2.56.0.431</dc:description>
  <cp:lastModifiedBy>Любовь А. Кононова</cp:lastModifiedBy>
  <cp:lastPrinted>2026-03-10T10:22:14Z</cp:lastPrinted>
  <dcterms:created xsi:type="dcterms:W3CDTF">2026-03-10T07:55:17Z</dcterms:created>
  <dcterms:modified xsi:type="dcterms:W3CDTF">2026-03-10T10:22:15Z</dcterms:modified>
</cp:coreProperties>
</file>