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Бюджет!$F$81</definedName>
    <definedName name="SIGN" localSheetId="0">Бюджет!$A$10:$D$11</definedName>
  </definedNames>
  <calcPr calcId="145621"/>
</workbook>
</file>

<file path=xl/calcChain.xml><?xml version="1.0" encoding="utf-8"?>
<calcChain xmlns="http://schemas.openxmlformats.org/spreadsheetml/2006/main">
  <c r="E8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D10" i="1"/>
  <c r="D9" i="1" s="1"/>
  <c r="E9" i="1" s="1"/>
  <c r="C10" i="1"/>
  <c r="C9" i="1" s="1"/>
  <c r="D24" i="1"/>
  <c r="C24" i="1"/>
  <c r="D60" i="1"/>
  <c r="E60" i="1" s="1"/>
  <c r="C60" i="1"/>
  <c r="E24" i="1" l="1"/>
  <c r="E10" i="1"/>
</calcChain>
</file>

<file path=xl/sharedStrings.xml><?xml version="1.0" encoding="utf-8"?>
<sst xmlns="http://schemas.openxmlformats.org/spreadsheetml/2006/main" count="150" uniqueCount="58">
  <si>
    <t>КЦСР</t>
  </si>
  <si>
    <t>Итого</t>
  </si>
  <si>
    <t>1</t>
  </si>
  <si>
    <t>0900000000</t>
  </si>
  <si>
    <t>Муниципальная программа Козульского района Содействие развитию местного самоуправления</t>
  </si>
  <si>
    <t>2</t>
  </si>
  <si>
    <t>0910000000</t>
  </si>
  <si>
    <t>Подпрограмма Содействие развитию налогового потенциала Козульского района</t>
  </si>
  <si>
    <t>3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</si>
  <si>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</si>
  <si>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</si>
  <si>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4</t>
  </si>
  <si>
    <t>Иные межбюджетные трансферты</t>
  </si>
  <si>
    <t>Администрация Балахтонского сельсовета</t>
  </si>
  <si>
    <t>5</t>
  </si>
  <si>
    <t>Администрация Шадринского сельсовета</t>
  </si>
  <si>
    <t>1100000000</t>
  </si>
  <si>
    <t>Муниципальная программа Козульского района Управление муниципальными финансами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</si>
  <si>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</si>
  <si>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</si>
  <si>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</si>
  <si>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</si>
  <si>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Дотации на выравнивание бюджетной обеспеченности</t>
  </si>
  <si>
    <t>Администрация Жуковского сельсовета</t>
  </si>
  <si>
    <t>Администрация Лазурненского сельсовета</t>
  </si>
  <si>
    <t>Администрация Новочернореченского сельсовета Козульского района Красноярского края</t>
  </si>
  <si>
    <t>Администрация поселка Козулька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</si>
  <si>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</si>
  <si>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</si>
  <si>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</si>
  <si>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</si>
  <si>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8100000000</t>
  </si>
  <si>
    <t>Непрограмнные мероприятия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</si>
  <si>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</si>
  <si>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</si>
  <si>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</si>
  <si>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</si>
  <si>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</si>
  <si>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</si>
  <si>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</si>
  <si>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</si>
  <si>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</si>
  <si>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</si>
  <si>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</si>
  <si>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</si>
  <si>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</si>
  <si>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</si>
  <si>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</si>
  <si>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</si>
  <si>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</si>
  <si>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 xml:space="preserve">Информация о предоставлении дотаций в разрезе поселений района, </t>
  </si>
  <si>
    <t xml:space="preserve">межбюджетных субсидий, субвенций и иных межбюджетных трансфертов, </t>
  </si>
  <si>
    <t>рублей</t>
  </si>
  <si>
    <t xml:space="preserve">Наименование </t>
  </si>
  <si>
    <t>Ассигнования 2023 год</t>
  </si>
  <si>
    <t>% исполнения</t>
  </si>
  <si>
    <t>имеющих целевое назначение по состоянию на 01.07.2023 года</t>
  </si>
  <si>
    <t>Исполнено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</si>
</sst>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4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/>
    <xf numFmtId="0" fontId="1" fillId="2" borderId="1" xfId="0" applyFont="1" applyFill="1" applyBorder="1"/>
    <xf numFmtId="49" fontId="2" fillId="2" borderId="1" xfId="0" applyNumberFormat="1" applyFont="1" applyFill="1" applyBorder="1" applyAlignment="1" applyProtection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164" fontId="2" fillId="2" borderId="1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77"/>
  <sheetViews>
    <sheetView showGridLines="0" tabSelected="1" workbookViewId="0">
      <selection activeCell="A77" sqref="A77"/>
    </sheetView>
  </sheetViews>
  <sheetFormatPr defaultRowHeight="12.75" outlineLevelRow="7" x14ac:dyDescent="0.2"/>
  <cols>
    <col min="1" max="1" width="16.7109375" customWidth="1"/>
    <col min="2" max="2" width="46" customWidth="1"/>
    <col min="3" max="3" width="20.28515625" customWidth="1"/>
    <col min="4" max="5" width="20.85546875" customWidth="1"/>
    <col min="6" max="6" width="9.140625" customWidth="1"/>
  </cols>
  <sheetData>
    <row r="1" spans="1:6" s="1" customFormat="1" ht="15.75" x14ac:dyDescent="0.2">
      <c r="A1" s="19" t="s">
        <v>50</v>
      </c>
      <c r="B1" s="19"/>
      <c r="C1" s="19"/>
      <c r="D1" s="19"/>
      <c r="E1" s="19"/>
    </row>
    <row r="2" spans="1:6" s="1" customFormat="1" ht="15.75" x14ac:dyDescent="0.2">
      <c r="A2" s="19" t="s">
        <v>51</v>
      </c>
      <c r="B2" s="19"/>
      <c r="C2" s="19"/>
      <c r="D2" s="19"/>
      <c r="E2" s="19"/>
    </row>
    <row r="3" spans="1:6" s="1" customFormat="1" ht="15.75" x14ac:dyDescent="0.2">
      <c r="A3" s="19" t="s">
        <v>56</v>
      </c>
      <c r="B3" s="19"/>
      <c r="C3" s="19"/>
      <c r="D3" s="19"/>
      <c r="E3" s="19"/>
    </row>
    <row r="4" spans="1:6" s="1" customFormat="1" x14ac:dyDescent="0.2"/>
    <row r="5" spans="1:6" s="1" customFormat="1" x14ac:dyDescent="0.2">
      <c r="A5" s="4"/>
      <c r="B5" s="4"/>
      <c r="C5" s="4"/>
      <c r="E5" s="5" t="s">
        <v>52</v>
      </c>
    </row>
    <row r="6" spans="1:6" s="1" customFormat="1" ht="25.5" x14ac:dyDescent="0.2">
      <c r="A6" s="2" t="s">
        <v>0</v>
      </c>
      <c r="B6" s="2" t="s">
        <v>53</v>
      </c>
      <c r="C6" s="2" t="s">
        <v>54</v>
      </c>
      <c r="D6" s="2" t="s">
        <v>57</v>
      </c>
      <c r="E6" s="2" t="s">
        <v>55</v>
      </c>
    </row>
    <row r="7" spans="1:6" s="1" customFormat="1" x14ac:dyDescent="0.2">
      <c r="A7" s="2" t="s">
        <v>2</v>
      </c>
      <c r="B7" s="2" t="s">
        <v>5</v>
      </c>
      <c r="C7" s="2" t="s">
        <v>8</v>
      </c>
      <c r="D7" s="2" t="s">
        <v>11</v>
      </c>
      <c r="E7" s="2" t="s">
        <v>14</v>
      </c>
      <c r="F7" s="6"/>
    </row>
    <row r="8" spans="1:6" ht="25.5" x14ac:dyDescent="0.2">
      <c r="A8" s="7"/>
      <c r="B8" s="8" t="s">
        <v>22</v>
      </c>
      <c r="C8" s="9">
        <v>33683910</v>
      </c>
      <c r="D8" s="9">
        <v>26754610</v>
      </c>
      <c r="E8" s="10">
        <f t="shared" ref="E8:E71" si="0">D8/C8*100</f>
        <v>79.428457088265574</v>
      </c>
    </row>
    <row r="9" spans="1:6" ht="25.5" x14ac:dyDescent="0.2">
      <c r="A9" s="3" t="s">
        <v>16</v>
      </c>
      <c r="B9" s="8" t="s">
        <v>17</v>
      </c>
      <c r="C9" s="11">
        <f>C10</f>
        <v>33683910</v>
      </c>
      <c r="D9" s="11">
        <f>D10</f>
        <v>26754610</v>
      </c>
      <c r="E9" s="10">
        <f t="shared" si="0"/>
        <v>79.428457088265574</v>
      </c>
    </row>
    <row r="10" spans="1:6" ht="51" outlineLevel="1" x14ac:dyDescent="0.2">
      <c r="A10" s="3" t="s">
        <v>18</v>
      </c>
      <c r="B10" s="8" t="s">
        <v>19</v>
      </c>
      <c r="C10" s="11">
        <f>C11+C18</f>
        <v>33683910</v>
      </c>
      <c r="D10" s="11">
        <f>D11+D18</f>
        <v>26754610</v>
      </c>
      <c r="E10" s="10">
        <f t="shared" si="0"/>
        <v>79.428457088265574</v>
      </c>
    </row>
    <row r="11" spans="1:6" ht="165.75" outlineLevel="2" x14ac:dyDescent="0.2">
      <c r="A11" s="3" t="s">
        <v>20</v>
      </c>
      <c r="B11" s="12" t="s">
        <v>21</v>
      </c>
      <c r="C11" s="11">
        <v>13858700</v>
      </c>
      <c r="D11" s="11">
        <v>6929400</v>
      </c>
      <c r="E11" s="10">
        <f t="shared" si="0"/>
        <v>50.000360784200538</v>
      </c>
    </row>
    <row r="12" spans="1:6" outlineLevel="7" x14ac:dyDescent="0.2">
      <c r="A12" s="13" t="s">
        <v>20</v>
      </c>
      <c r="B12" s="14" t="s">
        <v>13</v>
      </c>
      <c r="C12" s="15">
        <v>727100</v>
      </c>
      <c r="D12" s="15">
        <v>363600</v>
      </c>
      <c r="E12" s="16">
        <f t="shared" si="0"/>
        <v>50.006876633200378</v>
      </c>
    </row>
    <row r="13" spans="1:6" outlineLevel="7" x14ac:dyDescent="0.2">
      <c r="A13" s="13" t="s">
        <v>20</v>
      </c>
      <c r="B13" s="14" t="s">
        <v>23</v>
      </c>
      <c r="C13" s="15">
        <v>3686500</v>
      </c>
      <c r="D13" s="15">
        <v>1843248</v>
      </c>
      <c r="E13" s="16">
        <f t="shared" si="0"/>
        <v>49.999945747999455</v>
      </c>
    </row>
    <row r="14" spans="1:6" outlineLevel="7" x14ac:dyDescent="0.2">
      <c r="A14" s="13" t="s">
        <v>20</v>
      </c>
      <c r="B14" s="14" t="s">
        <v>24</v>
      </c>
      <c r="C14" s="15">
        <v>1472500</v>
      </c>
      <c r="D14" s="15">
        <v>736254</v>
      </c>
      <c r="E14" s="16">
        <f t="shared" si="0"/>
        <v>50.000271646859083</v>
      </c>
    </row>
    <row r="15" spans="1:6" ht="25.5" outlineLevel="7" x14ac:dyDescent="0.2">
      <c r="A15" s="13" t="s">
        <v>20</v>
      </c>
      <c r="B15" s="14" t="s">
        <v>25</v>
      </c>
      <c r="C15" s="15">
        <v>5578900</v>
      </c>
      <c r="D15" s="15">
        <v>2789448</v>
      </c>
      <c r="E15" s="16">
        <f t="shared" si="0"/>
        <v>49.999964150639016</v>
      </c>
    </row>
    <row r="16" spans="1:6" outlineLevel="7" x14ac:dyDescent="0.2">
      <c r="A16" s="13" t="s">
        <v>20</v>
      </c>
      <c r="B16" s="14" t="s">
        <v>15</v>
      </c>
      <c r="C16" s="15">
        <v>867600</v>
      </c>
      <c r="D16" s="15">
        <v>433800</v>
      </c>
      <c r="E16" s="16">
        <f t="shared" si="0"/>
        <v>50</v>
      </c>
    </row>
    <row r="17" spans="1:5" outlineLevel="7" x14ac:dyDescent="0.2">
      <c r="A17" s="13" t="s">
        <v>20</v>
      </c>
      <c r="B17" s="14" t="s">
        <v>26</v>
      </c>
      <c r="C17" s="15">
        <v>1526100</v>
      </c>
      <c r="D17" s="15">
        <v>763050</v>
      </c>
      <c r="E17" s="16">
        <f t="shared" si="0"/>
        <v>50</v>
      </c>
    </row>
    <row r="18" spans="1:5" ht="127.5" outlineLevel="2" x14ac:dyDescent="0.2">
      <c r="A18" s="3" t="s">
        <v>27</v>
      </c>
      <c r="B18" s="12" t="s">
        <v>28</v>
      </c>
      <c r="C18" s="15">
        <v>19825210</v>
      </c>
      <c r="D18" s="15">
        <v>19825210</v>
      </c>
      <c r="E18" s="16">
        <f t="shared" si="0"/>
        <v>100</v>
      </c>
    </row>
    <row r="19" spans="1:5" outlineLevel="7" x14ac:dyDescent="0.2">
      <c r="A19" s="13" t="s">
        <v>27</v>
      </c>
      <c r="B19" s="14" t="s">
        <v>13</v>
      </c>
      <c r="C19" s="15">
        <v>4001790</v>
      </c>
      <c r="D19" s="15">
        <v>4001790</v>
      </c>
      <c r="E19" s="16">
        <f t="shared" si="0"/>
        <v>100</v>
      </c>
    </row>
    <row r="20" spans="1:5" outlineLevel="7" x14ac:dyDescent="0.2">
      <c r="A20" s="13" t="s">
        <v>27</v>
      </c>
      <c r="B20" s="14" t="s">
        <v>23</v>
      </c>
      <c r="C20" s="15">
        <v>3673500</v>
      </c>
      <c r="D20" s="15">
        <v>3673500</v>
      </c>
      <c r="E20" s="16">
        <f t="shared" si="0"/>
        <v>100</v>
      </c>
    </row>
    <row r="21" spans="1:5" outlineLevel="7" x14ac:dyDescent="0.2">
      <c r="A21" s="13" t="s">
        <v>27</v>
      </c>
      <c r="B21" s="14" t="s">
        <v>24</v>
      </c>
      <c r="C21" s="15">
        <v>4388610</v>
      </c>
      <c r="D21" s="15">
        <v>4388610</v>
      </c>
      <c r="E21" s="16">
        <f t="shared" si="0"/>
        <v>100</v>
      </c>
    </row>
    <row r="22" spans="1:5" ht="25.5" outlineLevel="7" x14ac:dyDescent="0.2">
      <c r="A22" s="13" t="s">
        <v>27</v>
      </c>
      <c r="B22" s="14" t="s">
        <v>25</v>
      </c>
      <c r="C22" s="15">
        <v>4330830</v>
      </c>
      <c r="D22" s="15">
        <v>4330830</v>
      </c>
      <c r="E22" s="16">
        <f t="shared" si="0"/>
        <v>100</v>
      </c>
    </row>
    <row r="23" spans="1:5" outlineLevel="7" x14ac:dyDescent="0.2">
      <c r="A23" s="13" t="s">
        <v>27</v>
      </c>
      <c r="B23" s="14" t="s">
        <v>15</v>
      </c>
      <c r="C23" s="15">
        <v>3430480</v>
      </c>
      <c r="D23" s="15">
        <v>3430480</v>
      </c>
      <c r="E23" s="16">
        <f t="shared" si="0"/>
        <v>100</v>
      </c>
    </row>
    <row r="24" spans="1:5" outlineLevel="7" x14ac:dyDescent="0.2">
      <c r="A24" s="3"/>
      <c r="B24" s="8" t="s">
        <v>12</v>
      </c>
      <c r="C24" s="11">
        <f>C25+C30+C39</f>
        <v>95734517.25</v>
      </c>
      <c r="D24" s="11">
        <f>D25+D30+D39</f>
        <v>27264048.550000001</v>
      </c>
      <c r="E24" s="10">
        <f t="shared" si="0"/>
        <v>28.478807156673682</v>
      </c>
    </row>
    <row r="25" spans="1:5" ht="25.5" x14ac:dyDescent="0.2">
      <c r="A25" s="3" t="s">
        <v>3</v>
      </c>
      <c r="B25" s="8" t="s">
        <v>4</v>
      </c>
      <c r="C25" s="11">
        <v>392550</v>
      </c>
      <c r="D25" s="11">
        <v>0</v>
      </c>
      <c r="E25" s="10">
        <f t="shared" si="0"/>
        <v>0</v>
      </c>
    </row>
    <row r="26" spans="1:5" ht="25.5" outlineLevel="1" x14ac:dyDescent="0.2">
      <c r="A26" s="3" t="s">
        <v>6</v>
      </c>
      <c r="B26" s="8" t="s">
        <v>7</v>
      </c>
      <c r="C26" s="11">
        <v>392550</v>
      </c>
      <c r="D26" s="11">
        <v>0</v>
      </c>
      <c r="E26" s="10">
        <f t="shared" si="0"/>
        <v>0</v>
      </c>
    </row>
    <row r="27" spans="1:5" ht="63.75" outlineLevel="2" x14ac:dyDescent="0.2">
      <c r="A27" s="3" t="s">
        <v>9</v>
      </c>
      <c r="B27" s="8" t="s">
        <v>10</v>
      </c>
      <c r="C27" s="11">
        <v>392550</v>
      </c>
      <c r="D27" s="11">
        <v>0</v>
      </c>
      <c r="E27" s="10">
        <f t="shared" si="0"/>
        <v>0</v>
      </c>
    </row>
    <row r="28" spans="1:5" outlineLevel="7" x14ac:dyDescent="0.2">
      <c r="A28" s="13" t="s">
        <v>9</v>
      </c>
      <c r="B28" s="14" t="s">
        <v>13</v>
      </c>
      <c r="C28" s="15">
        <v>371666</v>
      </c>
      <c r="D28" s="15">
        <v>0</v>
      </c>
      <c r="E28" s="16">
        <f t="shared" si="0"/>
        <v>0</v>
      </c>
    </row>
    <row r="29" spans="1:5" outlineLevel="7" x14ac:dyDescent="0.2">
      <c r="A29" s="13" t="s">
        <v>9</v>
      </c>
      <c r="B29" s="14" t="s">
        <v>15</v>
      </c>
      <c r="C29" s="15">
        <v>20884</v>
      </c>
      <c r="D29" s="15">
        <v>0</v>
      </c>
      <c r="E29" s="16">
        <f t="shared" si="0"/>
        <v>0</v>
      </c>
    </row>
    <row r="30" spans="1:5" ht="25.5" x14ac:dyDescent="0.2">
      <c r="A30" s="3" t="s">
        <v>16</v>
      </c>
      <c r="B30" s="8" t="s">
        <v>17</v>
      </c>
      <c r="C30" s="11">
        <v>87974414.560000002</v>
      </c>
      <c r="D30" s="11">
        <v>24500648.550000001</v>
      </c>
      <c r="E30" s="10">
        <f t="shared" si="0"/>
        <v>27.849743215159624</v>
      </c>
    </row>
    <row r="31" spans="1:5" ht="51" outlineLevel="1" x14ac:dyDescent="0.2">
      <c r="A31" s="3" t="s">
        <v>18</v>
      </c>
      <c r="B31" s="8" t="s">
        <v>19</v>
      </c>
      <c r="C31" s="11">
        <v>87974414.560000002</v>
      </c>
      <c r="D31" s="11">
        <v>24500648.550000001</v>
      </c>
      <c r="E31" s="10">
        <f t="shared" si="0"/>
        <v>27.849743215159624</v>
      </c>
    </row>
    <row r="32" spans="1:5" ht="114.75" outlineLevel="2" x14ac:dyDescent="0.2">
      <c r="A32" s="3" t="s">
        <v>29</v>
      </c>
      <c r="B32" s="12" t="s">
        <v>30</v>
      </c>
      <c r="C32" s="11">
        <v>87974414.560000002</v>
      </c>
      <c r="D32" s="11">
        <v>24500648.550000001</v>
      </c>
      <c r="E32" s="10">
        <f t="shared" si="0"/>
        <v>27.849743215159624</v>
      </c>
    </row>
    <row r="33" spans="1:5" outlineLevel="7" x14ac:dyDescent="0.2">
      <c r="A33" s="13" t="s">
        <v>29</v>
      </c>
      <c r="B33" s="14" t="s">
        <v>13</v>
      </c>
      <c r="C33" s="15">
        <v>8765858.3100000005</v>
      </c>
      <c r="D33" s="15">
        <v>2827210</v>
      </c>
      <c r="E33" s="16">
        <f t="shared" si="0"/>
        <v>32.252517665894146</v>
      </c>
    </row>
    <row r="34" spans="1:5" outlineLevel="7" x14ac:dyDescent="0.2">
      <c r="A34" s="13" t="s">
        <v>29</v>
      </c>
      <c r="B34" s="14" t="s">
        <v>23</v>
      </c>
      <c r="C34" s="15">
        <v>11321784.65</v>
      </c>
      <c r="D34" s="15">
        <v>8141758.5499999998</v>
      </c>
      <c r="E34" s="16">
        <f t="shared" si="0"/>
        <v>71.912324794130399</v>
      </c>
    </row>
    <row r="35" spans="1:5" outlineLevel="7" x14ac:dyDescent="0.2">
      <c r="A35" s="13" t="s">
        <v>29</v>
      </c>
      <c r="B35" s="14" t="s">
        <v>24</v>
      </c>
      <c r="C35" s="15">
        <v>9481516.7899999991</v>
      </c>
      <c r="D35" s="15">
        <v>4216390</v>
      </c>
      <c r="E35" s="16">
        <f t="shared" si="0"/>
        <v>44.469572678993281</v>
      </c>
    </row>
    <row r="36" spans="1:5" ht="25.5" outlineLevel="7" x14ac:dyDescent="0.2">
      <c r="A36" s="13" t="s">
        <v>29</v>
      </c>
      <c r="B36" s="14" t="s">
        <v>25</v>
      </c>
      <c r="C36" s="15">
        <v>16329528.710000001</v>
      </c>
      <c r="D36" s="15">
        <v>2866170</v>
      </c>
      <c r="E36" s="16">
        <f t="shared" si="0"/>
        <v>17.552068102521496</v>
      </c>
    </row>
    <row r="37" spans="1:5" outlineLevel="7" x14ac:dyDescent="0.2">
      <c r="A37" s="13" t="s">
        <v>29</v>
      </c>
      <c r="B37" s="14" t="s">
        <v>15</v>
      </c>
      <c r="C37" s="15">
        <v>6363158.2999999998</v>
      </c>
      <c r="D37" s="15">
        <v>1340120</v>
      </c>
      <c r="E37" s="16">
        <f t="shared" si="0"/>
        <v>21.060610734766726</v>
      </c>
    </row>
    <row r="38" spans="1:5" outlineLevel="7" x14ac:dyDescent="0.2">
      <c r="A38" s="13" t="s">
        <v>29</v>
      </c>
      <c r="B38" s="14" t="s">
        <v>26</v>
      </c>
      <c r="C38" s="15">
        <v>35712567.799999997</v>
      </c>
      <c r="D38" s="15">
        <v>5109000</v>
      </c>
      <c r="E38" s="16">
        <f t="shared" si="0"/>
        <v>14.305888136108768</v>
      </c>
    </row>
    <row r="39" spans="1:5" x14ac:dyDescent="0.2">
      <c r="A39" s="3" t="s">
        <v>31</v>
      </c>
      <c r="B39" s="8" t="s">
        <v>32</v>
      </c>
      <c r="C39" s="11">
        <v>7367552.6900000004</v>
      </c>
      <c r="D39" s="11">
        <v>2763400</v>
      </c>
      <c r="E39" s="10">
        <f t="shared" si="0"/>
        <v>37.507705967963695</v>
      </c>
    </row>
    <row r="40" spans="1:5" ht="102" outlineLevel="1" x14ac:dyDescent="0.2">
      <c r="A40" s="3" t="s">
        <v>33</v>
      </c>
      <c r="B40" s="12" t="s">
        <v>34</v>
      </c>
      <c r="C40" s="11">
        <v>154152.69</v>
      </c>
      <c r="D40" s="11">
        <v>0</v>
      </c>
      <c r="E40" s="10">
        <f t="shared" si="0"/>
        <v>0</v>
      </c>
    </row>
    <row r="41" spans="1:5" outlineLevel="7" x14ac:dyDescent="0.2">
      <c r="A41" s="13" t="s">
        <v>33</v>
      </c>
      <c r="B41" s="14" t="s">
        <v>13</v>
      </c>
      <c r="C41" s="15">
        <v>6195.26</v>
      </c>
      <c r="D41" s="15">
        <v>0</v>
      </c>
      <c r="E41" s="16">
        <f t="shared" si="0"/>
        <v>0</v>
      </c>
    </row>
    <row r="42" spans="1:5" outlineLevel="7" x14ac:dyDescent="0.2">
      <c r="A42" s="13" t="s">
        <v>33</v>
      </c>
      <c r="B42" s="14" t="s">
        <v>23</v>
      </c>
      <c r="C42" s="15">
        <v>30065.24</v>
      </c>
      <c r="D42" s="15">
        <v>0</v>
      </c>
      <c r="E42" s="16">
        <f t="shared" si="0"/>
        <v>0</v>
      </c>
    </row>
    <row r="43" spans="1:5" outlineLevel="7" x14ac:dyDescent="0.2">
      <c r="A43" s="13" t="s">
        <v>33</v>
      </c>
      <c r="B43" s="14" t="s">
        <v>24</v>
      </c>
      <c r="C43" s="15">
        <v>18221.36</v>
      </c>
      <c r="D43" s="15">
        <v>0</v>
      </c>
      <c r="E43" s="16">
        <f t="shared" si="0"/>
        <v>0</v>
      </c>
    </row>
    <row r="44" spans="1:5" ht="25.5" outlineLevel="7" x14ac:dyDescent="0.2">
      <c r="A44" s="13" t="s">
        <v>33</v>
      </c>
      <c r="B44" s="14" t="s">
        <v>25</v>
      </c>
      <c r="C44" s="15">
        <v>30429.67</v>
      </c>
      <c r="D44" s="15">
        <v>0</v>
      </c>
      <c r="E44" s="16">
        <f t="shared" si="0"/>
        <v>0</v>
      </c>
    </row>
    <row r="45" spans="1:5" outlineLevel="7" x14ac:dyDescent="0.2">
      <c r="A45" s="13" t="s">
        <v>33</v>
      </c>
      <c r="B45" s="14" t="s">
        <v>15</v>
      </c>
      <c r="C45" s="15">
        <v>5466.41</v>
      </c>
      <c r="D45" s="15">
        <v>0</v>
      </c>
      <c r="E45" s="16">
        <f t="shared" si="0"/>
        <v>0</v>
      </c>
    </row>
    <row r="46" spans="1:5" outlineLevel="7" x14ac:dyDescent="0.2">
      <c r="A46" s="13" t="s">
        <v>33</v>
      </c>
      <c r="B46" s="14" t="s">
        <v>26</v>
      </c>
      <c r="C46" s="15">
        <v>63774.75</v>
      </c>
      <c r="D46" s="15">
        <v>0</v>
      </c>
      <c r="E46" s="16">
        <f t="shared" si="0"/>
        <v>0</v>
      </c>
    </row>
    <row r="47" spans="1:5" ht="114.75" outlineLevel="1" x14ac:dyDescent="0.2">
      <c r="A47" s="3" t="s">
        <v>35</v>
      </c>
      <c r="B47" s="12" t="s">
        <v>36</v>
      </c>
      <c r="C47" s="11">
        <v>2763400</v>
      </c>
      <c r="D47" s="11">
        <v>2763400</v>
      </c>
      <c r="E47" s="10">
        <f t="shared" si="0"/>
        <v>100</v>
      </c>
    </row>
    <row r="48" spans="1:5" outlineLevel="7" x14ac:dyDescent="0.2">
      <c r="A48" s="13" t="s">
        <v>35</v>
      </c>
      <c r="B48" s="14" t="s">
        <v>13</v>
      </c>
      <c r="C48" s="15">
        <v>120700</v>
      </c>
      <c r="D48" s="15">
        <v>120700</v>
      </c>
      <c r="E48" s="16">
        <f t="shared" si="0"/>
        <v>100</v>
      </c>
    </row>
    <row r="49" spans="1:5" outlineLevel="7" x14ac:dyDescent="0.2">
      <c r="A49" s="13" t="s">
        <v>35</v>
      </c>
      <c r="B49" s="14" t="s">
        <v>23</v>
      </c>
      <c r="C49" s="15">
        <v>271400</v>
      </c>
      <c r="D49" s="15">
        <v>271400</v>
      </c>
      <c r="E49" s="16">
        <f t="shared" si="0"/>
        <v>100</v>
      </c>
    </row>
    <row r="50" spans="1:5" outlineLevel="7" x14ac:dyDescent="0.2">
      <c r="A50" s="13" t="s">
        <v>35</v>
      </c>
      <c r="B50" s="14" t="s">
        <v>24</v>
      </c>
      <c r="C50" s="15">
        <v>215100</v>
      </c>
      <c r="D50" s="15">
        <v>215100</v>
      </c>
      <c r="E50" s="16">
        <f t="shared" si="0"/>
        <v>100</v>
      </c>
    </row>
    <row r="51" spans="1:5" ht="25.5" outlineLevel="7" x14ac:dyDescent="0.2">
      <c r="A51" s="13" t="s">
        <v>35</v>
      </c>
      <c r="B51" s="14" t="s">
        <v>25</v>
      </c>
      <c r="C51" s="15">
        <v>650400</v>
      </c>
      <c r="D51" s="15">
        <v>650400</v>
      </c>
      <c r="E51" s="16">
        <f t="shared" si="0"/>
        <v>100</v>
      </c>
    </row>
    <row r="52" spans="1:5" outlineLevel="7" x14ac:dyDescent="0.2">
      <c r="A52" s="13" t="s">
        <v>35</v>
      </c>
      <c r="B52" s="14" t="s">
        <v>15</v>
      </c>
      <c r="C52" s="15">
        <v>95300</v>
      </c>
      <c r="D52" s="15">
        <v>95300</v>
      </c>
      <c r="E52" s="16">
        <f t="shared" si="0"/>
        <v>100</v>
      </c>
    </row>
    <row r="53" spans="1:5" outlineLevel="7" x14ac:dyDescent="0.2">
      <c r="A53" s="13" t="s">
        <v>35</v>
      </c>
      <c r="B53" s="14" t="s">
        <v>26</v>
      </c>
      <c r="C53" s="15">
        <v>1410500</v>
      </c>
      <c r="D53" s="15">
        <v>1410500</v>
      </c>
      <c r="E53" s="16">
        <f t="shared" si="0"/>
        <v>100</v>
      </c>
    </row>
    <row r="54" spans="1:5" ht="51" outlineLevel="1" x14ac:dyDescent="0.2">
      <c r="A54" s="3" t="s">
        <v>37</v>
      </c>
      <c r="B54" s="8" t="s">
        <v>38</v>
      </c>
      <c r="C54" s="11">
        <v>4200000</v>
      </c>
      <c r="D54" s="11">
        <v>0</v>
      </c>
      <c r="E54" s="10">
        <f t="shared" si="0"/>
        <v>0</v>
      </c>
    </row>
    <row r="55" spans="1:5" ht="25.5" outlineLevel="7" x14ac:dyDescent="0.2">
      <c r="A55" s="13" t="s">
        <v>37</v>
      </c>
      <c r="B55" s="14" t="s">
        <v>25</v>
      </c>
      <c r="C55" s="15">
        <v>1500000</v>
      </c>
      <c r="D55" s="15">
        <v>0</v>
      </c>
      <c r="E55" s="16">
        <f t="shared" si="0"/>
        <v>0</v>
      </c>
    </row>
    <row r="56" spans="1:5" outlineLevel="7" x14ac:dyDescent="0.2">
      <c r="A56" s="13" t="s">
        <v>37</v>
      </c>
      <c r="B56" s="14" t="s">
        <v>15</v>
      </c>
      <c r="C56" s="15">
        <v>700000</v>
      </c>
      <c r="D56" s="15">
        <v>0</v>
      </c>
      <c r="E56" s="16">
        <f t="shared" si="0"/>
        <v>0</v>
      </c>
    </row>
    <row r="57" spans="1:5" outlineLevel="7" x14ac:dyDescent="0.2">
      <c r="A57" s="13" t="s">
        <v>37</v>
      </c>
      <c r="B57" s="14" t="s">
        <v>26</v>
      </c>
      <c r="C57" s="15">
        <v>2000000</v>
      </c>
      <c r="D57" s="15">
        <v>0</v>
      </c>
      <c r="E57" s="16">
        <f t="shared" si="0"/>
        <v>0</v>
      </c>
    </row>
    <row r="58" spans="1:5" ht="114.75" outlineLevel="1" x14ac:dyDescent="0.2">
      <c r="A58" s="3" t="s">
        <v>39</v>
      </c>
      <c r="B58" s="12" t="s">
        <v>40</v>
      </c>
      <c r="C58" s="11">
        <v>250000</v>
      </c>
      <c r="D58" s="11">
        <v>0</v>
      </c>
      <c r="E58" s="10">
        <f t="shared" si="0"/>
        <v>0</v>
      </c>
    </row>
    <row r="59" spans="1:5" outlineLevel="7" x14ac:dyDescent="0.2">
      <c r="A59" s="13" t="s">
        <v>39</v>
      </c>
      <c r="B59" s="14" t="s">
        <v>15</v>
      </c>
      <c r="C59" s="15">
        <v>250000</v>
      </c>
      <c r="D59" s="15">
        <v>0</v>
      </c>
      <c r="E59" s="16">
        <f t="shared" si="0"/>
        <v>0</v>
      </c>
    </row>
    <row r="60" spans="1:5" x14ac:dyDescent="0.2">
      <c r="A60" s="3"/>
      <c r="B60" s="8" t="s">
        <v>45</v>
      </c>
      <c r="C60" s="11">
        <f>C61+C69</f>
        <v>1763400</v>
      </c>
      <c r="D60" s="11">
        <f>D61+D69</f>
        <v>880816</v>
      </c>
      <c r="E60" s="10">
        <f t="shared" si="0"/>
        <v>49.949869570148579</v>
      </c>
    </row>
    <row r="61" spans="1:5" ht="25.5" x14ac:dyDescent="0.2">
      <c r="A61" s="3" t="s">
        <v>41</v>
      </c>
      <c r="B61" s="8" t="s">
        <v>42</v>
      </c>
      <c r="C61" s="11">
        <v>1670200</v>
      </c>
      <c r="D61" s="11">
        <v>835318</v>
      </c>
      <c r="E61" s="10">
        <f t="shared" si="0"/>
        <v>50.01305232906239</v>
      </c>
    </row>
    <row r="62" spans="1:5" ht="51" outlineLevel="1" x14ac:dyDescent="0.2">
      <c r="A62" s="3" t="s">
        <v>43</v>
      </c>
      <c r="B62" s="8" t="s">
        <v>44</v>
      </c>
      <c r="C62" s="11">
        <v>1670200</v>
      </c>
      <c r="D62" s="11">
        <v>835318</v>
      </c>
      <c r="E62" s="10">
        <f t="shared" si="0"/>
        <v>50.01305232906239</v>
      </c>
    </row>
    <row r="63" spans="1:5" outlineLevel="7" x14ac:dyDescent="0.2">
      <c r="A63" s="13" t="s">
        <v>43</v>
      </c>
      <c r="B63" s="14" t="s">
        <v>13</v>
      </c>
      <c r="C63" s="15">
        <v>128477</v>
      </c>
      <c r="D63" s="15">
        <v>68327</v>
      </c>
      <c r="E63" s="16">
        <f t="shared" si="0"/>
        <v>53.182281653525528</v>
      </c>
    </row>
    <row r="64" spans="1:5" outlineLevel="7" x14ac:dyDescent="0.2">
      <c r="A64" s="13" t="s">
        <v>43</v>
      </c>
      <c r="B64" s="14" t="s">
        <v>23</v>
      </c>
      <c r="C64" s="15">
        <v>205563</v>
      </c>
      <c r="D64" s="15">
        <v>71422</v>
      </c>
      <c r="E64" s="16">
        <f t="shared" si="0"/>
        <v>34.744579520633579</v>
      </c>
    </row>
    <row r="65" spans="1:5" outlineLevel="7" x14ac:dyDescent="0.2">
      <c r="A65" s="13" t="s">
        <v>43</v>
      </c>
      <c r="B65" s="14" t="s">
        <v>24</v>
      </c>
      <c r="C65" s="15">
        <v>179867</v>
      </c>
      <c r="D65" s="15">
        <v>86220</v>
      </c>
      <c r="E65" s="16">
        <f t="shared" si="0"/>
        <v>47.935418948445239</v>
      </c>
    </row>
    <row r="66" spans="1:5" ht="25.5" outlineLevel="7" x14ac:dyDescent="0.2">
      <c r="A66" s="13" t="s">
        <v>43</v>
      </c>
      <c r="B66" s="14" t="s">
        <v>25</v>
      </c>
      <c r="C66" s="15">
        <v>513908</v>
      </c>
      <c r="D66" s="15">
        <v>288133</v>
      </c>
      <c r="E66" s="16">
        <f t="shared" si="0"/>
        <v>56.067039236594873</v>
      </c>
    </row>
    <row r="67" spans="1:5" outlineLevel="7" x14ac:dyDescent="0.2">
      <c r="A67" s="13" t="s">
        <v>43</v>
      </c>
      <c r="B67" s="14" t="s">
        <v>15</v>
      </c>
      <c r="C67" s="15">
        <v>128477</v>
      </c>
      <c r="D67" s="15">
        <v>64236</v>
      </c>
      <c r="E67" s="16">
        <f t="shared" si="0"/>
        <v>49.998054126419518</v>
      </c>
    </row>
    <row r="68" spans="1:5" outlineLevel="7" x14ac:dyDescent="0.2">
      <c r="A68" s="13" t="s">
        <v>43</v>
      </c>
      <c r="B68" s="14" t="s">
        <v>26</v>
      </c>
      <c r="C68" s="15">
        <v>513908</v>
      </c>
      <c r="D68" s="15">
        <v>256980</v>
      </c>
      <c r="E68" s="16">
        <f t="shared" si="0"/>
        <v>50.005059271309257</v>
      </c>
    </row>
    <row r="69" spans="1:5" x14ac:dyDescent="0.2">
      <c r="A69" s="3" t="s">
        <v>46</v>
      </c>
      <c r="B69" s="8" t="s">
        <v>47</v>
      </c>
      <c r="C69" s="11">
        <v>93200</v>
      </c>
      <c r="D69" s="11">
        <v>45498</v>
      </c>
      <c r="E69" s="10">
        <f t="shared" si="0"/>
        <v>48.817596566523605</v>
      </c>
    </row>
    <row r="70" spans="1:5" ht="51" outlineLevel="1" x14ac:dyDescent="0.2">
      <c r="A70" s="3" t="s">
        <v>48</v>
      </c>
      <c r="B70" s="8" t="s">
        <v>49</v>
      </c>
      <c r="C70" s="11">
        <v>93200</v>
      </c>
      <c r="D70" s="11">
        <v>45498</v>
      </c>
      <c r="E70" s="10">
        <f t="shared" si="0"/>
        <v>48.817596566523605</v>
      </c>
    </row>
    <row r="71" spans="1:5" outlineLevel="7" x14ac:dyDescent="0.2">
      <c r="A71" s="13" t="s">
        <v>48</v>
      </c>
      <c r="B71" s="14" t="s">
        <v>13</v>
      </c>
      <c r="C71" s="15">
        <v>3974</v>
      </c>
      <c r="D71" s="15">
        <v>3974</v>
      </c>
      <c r="E71" s="16">
        <f t="shared" si="0"/>
        <v>100</v>
      </c>
    </row>
    <row r="72" spans="1:5" outlineLevel="7" x14ac:dyDescent="0.2">
      <c r="A72" s="13" t="s">
        <v>48</v>
      </c>
      <c r="B72" s="14" t="s">
        <v>23</v>
      </c>
      <c r="C72" s="15">
        <v>8938</v>
      </c>
      <c r="D72" s="15">
        <v>8938</v>
      </c>
      <c r="E72" s="16">
        <f t="shared" ref="E72:E77" si="1">D72/C72*100</f>
        <v>100</v>
      </c>
    </row>
    <row r="73" spans="1:5" outlineLevel="7" x14ac:dyDescent="0.2">
      <c r="A73" s="13" t="s">
        <v>48</v>
      </c>
      <c r="B73" s="14" t="s">
        <v>24</v>
      </c>
      <c r="C73" s="15">
        <v>7083</v>
      </c>
      <c r="D73" s="15">
        <v>7083</v>
      </c>
      <c r="E73" s="16">
        <f t="shared" si="1"/>
        <v>100</v>
      </c>
    </row>
    <row r="74" spans="1:5" ht="25.5" outlineLevel="7" x14ac:dyDescent="0.2">
      <c r="A74" s="13" t="s">
        <v>48</v>
      </c>
      <c r="B74" s="14" t="s">
        <v>25</v>
      </c>
      <c r="C74" s="15">
        <v>21417</v>
      </c>
      <c r="D74" s="15">
        <v>21417</v>
      </c>
      <c r="E74" s="16">
        <f t="shared" si="1"/>
        <v>100</v>
      </c>
    </row>
    <row r="75" spans="1:5" outlineLevel="7" x14ac:dyDescent="0.2">
      <c r="A75" s="13" t="s">
        <v>48</v>
      </c>
      <c r="B75" s="14" t="s">
        <v>15</v>
      </c>
      <c r="C75" s="15">
        <v>3139</v>
      </c>
      <c r="D75" s="15">
        <v>3139</v>
      </c>
      <c r="E75" s="16">
        <f t="shared" si="1"/>
        <v>100</v>
      </c>
    </row>
    <row r="76" spans="1:5" outlineLevel="7" x14ac:dyDescent="0.2">
      <c r="A76" s="13" t="s">
        <v>48</v>
      </c>
      <c r="B76" s="14" t="s">
        <v>26</v>
      </c>
      <c r="C76" s="15">
        <v>48649</v>
      </c>
      <c r="D76" s="15">
        <v>947</v>
      </c>
      <c r="E76" s="16">
        <f t="shared" si="1"/>
        <v>1.9465970523546219</v>
      </c>
    </row>
    <row r="77" spans="1:5" x14ac:dyDescent="0.2">
      <c r="A77" s="18" t="s">
        <v>1</v>
      </c>
      <c r="B77" s="17"/>
      <c r="C77" s="10">
        <v>131181827.25</v>
      </c>
      <c r="D77" s="10">
        <v>54899474.549999997</v>
      </c>
      <c r="E77" s="10">
        <f t="shared" si="1"/>
        <v>41.849908406425243</v>
      </c>
    </row>
  </sheetData>
  <mergeCells count="3"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36foftv</dc:creator>
  <dc:description>POI HSSF rep:2.55.0.227</dc:description>
  <cp:lastModifiedBy>Анна Г. Клецко</cp:lastModifiedBy>
  <dcterms:created xsi:type="dcterms:W3CDTF">2023-07-04T06:45:08Z</dcterms:created>
  <dcterms:modified xsi:type="dcterms:W3CDTF">2023-07-14T02:46:20Z</dcterms:modified>
</cp:coreProperties>
</file>