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Разместить на сайте\2024\15.07.2024\"/>
    </mc:Choice>
  </mc:AlternateContent>
  <xr:revisionPtr revIDLastSave="0" documentId="13_ncr:1_{A1A33898-E5FC-4E49-A43F-ED3A2E51C0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L34" i="1" l="1"/>
  <c r="K34" i="1"/>
  <c r="J34" i="1"/>
  <c r="I34" i="1"/>
  <c r="H34" i="1"/>
  <c r="G34" i="1"/>
  <c r="F34" i="1"/>
  <c r="E34" i="1"/>
  <c r="K22" i="1" l="1"/>
  <c r="F22" i="1"/>
  <c r="H22" i="1"/>
  <c r="I22" i="1"/>
  <c r="J22" i="1"/>
  <c r="L22" i="1"/>
  <c r="M22" i="1"/>
  <c r="N22" i="1"/>
  <c r="O22" i="1"/>
  <c r="P22" i="1"/>
  <c r="Q22" i="1"/>
  <c r="R22" i="1"/>
  <c r="G22" i="1"/>
</calcChain>
</file>

<file path=xl/sharedStrings.xml><?xml version="1.0" encoding="utf-8"?>
<sst xmlns="http://schemas.openxmlformats.org/spreadsheetml/2006/main" count="144" uniqueCount="84">
  <si>
    <t xml:space="preserve">Приложение № 2
к Порядку мониторинга
потребности в муниципальных
услугах (работах), оказываемых выполняемых)
в сферах образования, культуры, молодежной
политики, физической культуры и спорта
</t>
  </si>
  <si>
    <t>№ п/п</t>
  </si>
  <si>
    <t>Единица оценки объема муницип альных услуг (работ)</t>
  </si>
  <si>
    <t>Потребность и фактические объемы муниципальных услуг (работ), оказываемых (выполняемых в отчетном финансовом году (n*-1)</t>
  </si>
  <si>
    <t>Потребность и фактические объемы муниципальных услуг (работ), оказываемых (выполняемых) в текущем финансовом году (n*)</t>
  </si>
  <si>
    <t>Потребности в муниципальных услугах (работах), оказываемых (выполняемых) на очередной финансовый год (n*+1)</t>
  </si>
  <si>
    <t>Оценка потребности в муниципальных услугах (работах), оказываемых (выполняемых) в плановом периоде (п*+2)</t>
  </si>
  <si>
    <t>Оценка потребности в муниципальных услугах (работах), оказываемых (выполняемых) в плановом периоде (п*+3)</t>
  </si>
  <si>
    <t>Факт</t>
  </si>
  <si>
    <t>Потребность</t>
  </si>
  <si>
    <t>Оценка факта</t>
  </si>
  <si>
    <t>Оценка потребности</t>
  </si>
  <si>
    <t>в стоимо стном выраж ении (тыс. руб.)</t>
  </si>
  <si>
    <t>в натураль ном выражен ии</t>
  </si>
  <si>
    <t>в натура льном выраж ении</t>
  </si>
  <si>
    <t>в стоимост ном выражен ии (тыс. руб.)</t>
  </si>
  <si>
    <t>Реализация основных общеобразовательных программ начального общего образования</t>
  </si>
  <si>
    <t>Натуральный показатель оценки потребности</t>
  </si>
  <si>
    <t>ед.</t>
  </si>
  <si>
    <t>Реализация основных общеобразовательных программ основного общего образования</t>
  </si>
  <si>
    <t xml:space="preserve"> Реализация основных общеобразовательных программ среднего общего образования</t>
  </si>
  <si>
    <t>Предоставление питания</t>
  </si>
  <si>
    <t>Реализация дополнительных общеразвивающих программ</t>
  </si>
  <si>
    <t>ОБРАЗОВАНИЕ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</si>
  <si>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</si>
  <si>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Организация и осуществление транспортного обслуживания учащихся образовательных организаций</t>
  </si>
  <si>
    <t>чел.</t>
  </si>
  <si>
    <t>учащиеся</t>
  </si>
  <si>
    <t>дети</t>
  </si>
  <si>
    <t>учащиеся, дети</t>
  </si>
  <si>
    <t xml:space="preserve"> Наименование муниципальной услуги (работы)</t>
  </si>
  <si>
    <t>в стоимостном выражении (тыс. руб.)</t>
  </si>
  <si>
    <t>муниципального образования Козульский район</t>
  </si>
  <si>
    <t>КУЛЬТУРА</t>
  </si>
  <si>
    <t>Количество посещений</t>
  </si>
  <si>
    <t>Реализация дополнительных общеобразовательных предпрофессиональных программ в области искусств</t>
  </si>
  <si>
    <t xml:space="preserve"> Реализация адаптированных основных общеобразовательных программ для детей с умственной отсталостью</t>
  </si>
  <si>
    <t>МОЛОДЕЖНАЯ ПОЛИТИКА, ФК И СПОРТ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</si>
  <si>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</si>
  <si>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</si>
  <si>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досуга детей, подростков и молодежи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</si>
  <si>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</si>
  <si>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</si>
  <si>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бюджетного отдела финансового управления</t>
  </si>
  <si>
    <t>администрации района</t>
  </si>
  <si>
    <t>Присмотр и уход группа продленного дня</t>
  </si>
  <si>
    <t>Присмотр и уход группа полного дня</t>
  </si>
  <si>
    <t xml:space="preserve"> Реализация адаптированных основных общеобразовательных программ начального общего образования для лиц</t>
  </si>
  <si>
    <t>рейсы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</si>
  <si>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</si>
  <si>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Количество мероприятий</t>
  </si>
  <si>
    <t>Единиц</t>
  </si>
  <si>
    <t>Количество занятий</t>
  </si>
  <si>
    <t>Пропаганда физической культуры,    спорта и здорового образа жизни</t>
  </si>
  <si>
    <t>Уровень удовлетворенности жителей объемом и качеством мероприятий, направленных на пропаганду физической культуры и спорта</t>
  </si>
  <si>
    <t>%</t>
  </si>
  <si>
    <t xml:space="preserve">90 и более </t>
  </si>
  <si>
    <t>Обеспечение доступа к объектам спорта</t>
  </si>
  <si>
    <t>Наличие обоснованных жалоб</t>
  </si>
  <si>
    <t>Проведение тестирования выполнения нормативов испытаний (тестов) комплекса ГТО</t>
  </si>
  <si>
    <t>Пропаганда физической культуры и спорта и здорового образа жизни</t>
  </si>
  <si>
    <t>Количество привлеченных лиц;количество посещений</t>
  </si>
  <si>
    <t>Организация и проведение спортивно-оздоровительных физкультурных (физкультурно-оздоровительных) мероприятий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</si>
  <si>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</si>
  <si>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</si>
  <si>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человек</t>
  </si>
  <si>
    <t>Реализация дополнительных общеобразовательных программ</t>
  </si>
  <si>
    <t>Организация деятельности клубных формирований и формирований самодельного народного творчества (дом ремесел)</t>
  </si>
  <si>
    <t>Организация проведения культурно массовых мероприятий (дом ремесел)</t>
  </si>
  <si>
    <t>Организация деятельности клубных формирований и формирований самодельного народного творчества (ЦКС)</t>
  </si>
  <si>
    <t>Организация проведения культурно массовых мероприятий (ЦКС)</t>
  </si>
  <si>
    <t>Библиотечное, библиографическое и информационное обслуживание пользователей библиотеки</t>
  </si>
  <si>
    <t>Формирование, учет, изучение, обеспечение физического сохранения и безопасности фондов</t>
  </si>
  <si>
    <t>Библиографическая обработка документов и создание каталогов</t>
  </si>
  <si>
    <t>обучающие</t>
  </si>
  <si>
    <t>колличество посещений</t>
  </si>
  <si>
    <t>колличество участников</t>
  </si>
  <si>
    <t>Количество участников</t>
  </si>
  <si>
    <t>количество посещений</t>
  </si>
  <si>
    <t>колличество документов</t>
  </si>
  <si>
    <t>шт.</t>
  </si>
  <si>
    <t>Специалист по бюджету</t>
  </si>
  <si>
    <t>Е.В. Старикова</t>
  </si>
  <si>
    <t xml:space="preserve">Результаты проведения мониторинга потребности 
в муниципальных услугах (работах), оказываемых (выполняемых) 
в сферах образования, культуры, молодежной политики, физической культуры и спорта 
за 2020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</si>
</sst>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7" fillId="3" borderId="1" xfId="0" applyFont="1" applyFill="1" applyBorder="1"/>
    <xf numFmtId="0" fontId="7" fillId="3" borderId="3" xfId="0" applyFont="1" applyFill="1" applyBorder="1"/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0" fillId="0" borderId="0" xfId="0" applyBorder="1"/>
    <xf numFmtId="0" fontId="7" fillId="3" borderId="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164" fontId="0" fillId="0" borderId="0" xfId="0" applyNumberFormat="1"/>
    <xf numFmtId="0" fontId="3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0" xfId="0" applyFont="1" applyAlignment="1"/>
    <xf numFmtId="0" fontId="0" fillId="0" borderId="0" xfId="0" applyAlignment="1"/>
    <xf numFmtId="0" fontId="7" fillId="3" borderId="6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tabSelected="1" zoomScaleNormal="100" workbookViewId="0">
      <selection activeCell="H9" sqref="H9"/>
    </sheetView>
  </sheetViews>
  <sheetFormatPr defaultRowHeight="15" x14ac:dyDescent="0.25"/>
  <cols>
    <col min="1" max="1" width="4" customWidth="1"/>
    <col min="2" max="2" width="26.7109375" customWidth="1"/>
    <col min="3" max="3" width="11.5703125" customWidth="1"/>
    <col min="4" max="4" width="9.140625" customWidth="1"/>
    <col min="13" max="13" width="9.42578125" customWidth="1"/>
  </cols>
  <sheetData>
    <row r="1" spans="1:24" ht="68.25" customHeight="1" x14ac:dyDescent="0.25">
      <c r="I1" s="17"/>
      <c r="J1" s="17"/>
      <c r="K1" s="17"/>
      <c r="L1" s="17"/>
      <c r="M1" s="17"/>
      <c r="N1" s="119" t="s">
        <v>0</v>
      </c>
      <c r="O1" s="119"/>
      <c r="P1" s="119"/>
      <c r="Q1" s="119"/>
      <c r="R1" s="119"/>
    </row>
    <row r="2" spans="1:24" ht="12" customHeight="1" x14ac:dyDescent="0.25">
      <c r="N2" s="120" t="s">
        <v>32</v>
      </c>
      <c r="O2" s="120"/>
      <c r="P2" s="120"/>
      <c r="Q2" s="120"/>
      <c r="R2" s="120"/>
    </row>
    <row r="4" spans="1:24" ht="60.75" customHeight="1" x14ac:dyDescent="0.25">
      <c r="A4" s="118" t="s">
        <v>83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4" ht="15.75" thickBot="1" x14ac:dyDescent="0.3"/>
    <row r="6" spans="1:24" ht="63.75" customHeight="1" thickBot="1" x14ac:dyDescent="0.3">
      <c r="A6" s="1" t="s">
        <v>1</v>
      </c>
      <c r="B6" s="2" t="s">
        <v>30</v>
      </c>
      <c r="C6" s="2" t="s">
        <v>17</v>
      </c>
      <c r="D6" s="2" t="s">
        <v>2</v>
      </c>
      <c r="E6" s="121" t="s">
        <v>3</v>
      </c>
      <c r="F6" s="125"/>
      <c r="G6" s="125"/>
      <c r="H6" s="122"/>
      <c r="I6" s="121" t="s">
        <v>4</v>
      </c>
      <c r="J6" s="125"/>
      <c r="K6" s="125"/>
      <c r="L6" s="122"/>
      <c r="M6" s="121" t="s">
        <v>5</v>
      </c>
      <c r="N6" s="122"/>
      <c r="O6" s="121" t="s">
        <v>6</v>
      </c>
      <c r="P6" s="122"/>
      <c r="Q6" s="121" t="s">
        <v>7</v>
      </c>
      <c r="R6" s="122"/>
    </row>
    <row r="7" spans="1:24" ht="15.75" customHeight="1" thickBot="1" x14ac:dyDescent="0.3">
      <c r="A7" s="3"/>
      <c r="B7" s="4"/>
      <c r="C7" s="4"/>
      <c r="D7" s="4"/>
      <c r="E7" s="121" t="s">
        <v>8</v>
      </c>
      <c r="F7" s="122"/>
      <c r="G7" s="121" t="s">
        <v>9</v>
      </c>
      <c r="H7" s="122"/>
      <c r="I7" s="121" t="s">
        <v>10</v>
      </c>
      <c r="J7" s="122"/>
      <c r="K7" s="121" t="s">
        <v>11</v>
      </c>
      <c r="L7" s="122"/>
      <c r="M7" s="123" t="s">
        <v>31</v>
      </c>
      <c r="N7" s="123" t="s">
        <v>14</v>
      </c>
      <c r="O7" s="123" t="s">
        <v>31</v>
      </c>
      <c r="P7" s="123" t="s">
        <v>14</v>
      </c>
      <c r="Q7" s="123" t="s">
        <v>31</v>
      </c>
      <c r="R7" s="123" t="s">
        <v>14</v>
      </c>
    </row>
    <row r="8" spans="1:24" ht="42.75" thickBot="1" x14ac:dyDescent="0.3">
      <c r="A8" s="3"/>
      <c r="B8" s="4"/>
      <c r="C8" s="4"/>
      <c r="D8" s="4"/>
      <c r="E8" s="4" t="s">
        <v>12</v>
      </c>
      <c r="F8" s="4" t="s">
        <v>13</v>
      </c>
      <c r="G8" s="4" t="s">
        <v>12</v>
      </c>
      <c r="H8" s="4" t="s">
        <v>14</v>
      </c>
      <c r="I8" s="4" t="s">
        <v>12</v>
      </c>
      <c r="J8" s="4" t="s">
        <v>14</v>
      </c>
      <c r="K8" s="4" t="s">
        <v>15</v>
      </c>
      <c r="L8" s="4" t="s">
        <v>14</v>
      </c>
      <c r="M8" s="124"/>
      <c r="N8" s="124"/>
      <c r="O8" s="124"/>
      <c r="P8" s="124"/>
      <c r="Q8" s="124"/>
      <c r="R8" s="124"/>
    </row>
    <row r="9" spans="1:24" ht="15.75" thickBot="1" x14ac:dyDescent="0.3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5">
        <v>17</v>
      </c>
      <c r="R9" s="6">
        <v>18</v>
      </c>
    </row>
    <row r="10" spans="1:24" ht="15.75" customHeight="1" thickBot="1" x14ac:dyDescent="0.3">
      <c r="A10" s="90"/>
      <c r="B10" s="91" t="s">
        <v>23</v>
      </c>
      <c r="C10" s="101"/>
      <c r="D10" s="101"/>
      <c r="E10" s="102">
        <v>117018.19</v>
      </c>
      <c r="F10" s="102">
        <v>9369</v>
      </c>
      <c r="G10" s="102">
        <v>117376.56</v>
      </c>
      <c r="H10" s="102">
        <v>9376</v>
      </c>
      <c r="I10" s="102">
        <v>123904.6</v>
      </c>
      <c r="J10" s="102">
        <v>10575</v>
      </c>
      <c r="K10" s="102">
        <v>123924.2</v>
      </c>
      <c r="L10" s="102">
        <v>10564</v>
      </c>
      <c r="M10" s="102">
        <v>123924.2</v>
      </c>
      <c r="N10" s="102">
        <v>10564</v>
      </c>
      <c r="O10" s="102">
        <v>123924.2</v>
      </c>
      <c r="P10" s="102">
        <v>10564</v>
      </c>
      <c r="Q10" s="102">
        <v>123924.2</v>
      </c>
      <c r="R10" s="102">
        <v>10564</v>
      </c>
      <c r="S10" s="92"/>
      <c r="T10" s="92"/>
      <c r="U10" s="92"/>
      <c r="V10" s="92"/>
      <c r="W10" s="92"/>
      <c r="X10" s="111"/>
    </row>
    <row r="11" spans="1:24" ht="41.25" customHeight="1" thickBot="1" x14ac:dyDescent="0.3">
      <c r="A11" s="93">
        <v>1</v>
      </c>
      <c r="B11" s="104" t="s">
        <v>16</v>
      </c>
      <c r="C11" s="95" t="s">
        <v>27</v>
      </c>
      <c r="D11" s="97" t="s">
        <v>26</v>
      </c>
      <c r="E11" s="94">
        <v>32.409999999999997</v>
      </c>
      <c r="F11" s="94">
        <v>632</v>
      </c>
      <c r="G11" s="112">
        <v>32.409999999999997</v>
      </c>
      <c r="H11" s="112">
        <v>632</v>
      </c>
      <c r="I11" s="94">
        <v>47.97</v>
      </c>
      <c r="J11" s="94">
        <v>696</v>
      </c>
      <c r="K11" s="94">
        <v>47.97</v>
      </c>
      <c r="L11" s="99">
        <v>696</v>
      </c>
      <c r="M11" s="94">
        <v>47.97</v>
      </c>
      <c r="N11" s="99">
        <v>696</v>
      </c>
      <c r="O11" s="94">
        <v>47.97</v>
      </c>
      <c r="P11" s="99">
        <v>696</v>
      </c>
      <c r="Q11" s="94">
        <v>47.97</v>
      </c>
      <c r="R11" s="99">
        <v>696</v>
      </c>
      <c r="S11" s="92"/>
      <c r="T11" s="92"/>
      <c r="U11" s="92"/>
      <c r="V11" s="92"/>
      <c r="W11" s="92"/>
      <c r="X11" s="111"/>
    </row>
    <row r="12" spans="1:24" ht="42.75" customHeight="1" thickBot="1" x14ac:dyDescent="0.3">
      <c r="A12" s="93">
        <v>2</v>
      </c>
      <c r="B12" s="104" t="s">
        <v>19</v>
      </c>
      <c r="C12" s="95" t="s">
        <v>27</v>
      </c>
      <c r="D12" s="97" t="s">
        <v>26</v>
      </c>
      <c r="E12" s="94">
        <v>46.5</v>
      </c>
      <c r="F12" s="94">
        <v>677</v>
      </c>
      <c r="G12" s="112">
        <v>46.5</v>
      </c>
      <c r="H12" s="112">
        <v>677</v>
      </c>
      <c r="I12" s="94">
        <v>60</v>
      </c>
      <c r="J12" s="94">
        <v>717</v>
      </c>
      <c r="K12" s="94">
        <v>60</v>
      </c>
      <c r="L12" s="99">
        <v>717</v>
      </c>
      <c r="M12" s="94">
        <v>60</v>
      </c>
      <c r="N12" s="99">
        <v>717</v>
      </c>
      <c r="O12" s="94">
        <v>60</v>
      </c>
      <c r="P12" s="99">
        <v>717</v>
      </c>
      <c r="Q12" s="94">
        <v>60</v>
      </c>
      <c r="R12" s="99">
        <v>717</v>
      </c>
      <c r="S12" s="92"/>
      <c r="T12" s="92"/>
      <c r="U12" s="92"/>
      <c r="V12" s="92"/>
      <c r="W12" s="92"/>
      <c r="X12" s="111"/>
    </row>
    <row r="13" spans="1:24" ht="44.25" customHeight="1" thickBot="1" x14ac:dyDescent="0.3">
      <c r="A13" s="93">
        <v>3</v>
      </c>
      <c r="B13" s="104" t="s">
        <v>20</v>
      </c>
      <c r="C13" s="95" t="s">
        <v>27</v>
      </c>
      <c r="D13" s="97" t="s">
        <v>26</v>
      </c>
      <c r="E13" s="94">
        <v>69.2</v>
      </c>
      <c r="F13" s="94">
        <v>119</v>
      </c>
      <c r="G13" s="112">
        <v>69.2</v>
      </c>
      <c r="H13" s="112">
        <v>119</v>
      </c>
      <c r="I13" s="94">
        <v>67.97</v>
      </c>
      <c r="J13" s="94">
        <v>148</v>
      </c>
      <c r="K13" s="94">
        <v>67.97</v>
      </c>
      <c r="L13" s="99">
        <v>148</v>
      </c>
      <c r="M13" s="94">
        <v>67.97</v>
      </c>
      <c r="N13" s="99">
        <v>148</v>
      </c>
      <c r="O13" s="94">
        <v>67.97</v>
      </c>
      <c r="P13" s="99">
        <v>148</v>
      </c>
      <c r="Q13" s="94">
        <v>67.97</v>
      </c>
      <c r="R13" s="99">
        <v>148</v>
      </c>
      <c r="S13" s="92"/>
      <c r="T13" s="92"/>
      <c r="U13" s="92"/>
      <c r="V13" s="92"/>
      <c r="W13" s="92"/>
      <c r="X13" s="111"/>
    </row>
    <row r="14" spans="1:24" ht="20.25" customHeight="1" thickBot="1" x14ac:dyDescent="0.3">
      <c r="A14" s="93">
        <v>4</v>
      </c>
      <c r="B14" s="104" t="s">
        <v>21</v>
      </c>
      <c r="C14" s="95" t="s">
        <v>27</v>
      </c>
      <c r="D14" s="97" t="s">
        <v>26</v>
      </c>
      <c r="E14" s="94">
        <v>11.7</v>
      </c>
      <c r="F14" s="94">
        <v>1525</v>
      </c>
      <c r="G14" s="112">
        <v>11.7</v>
      </c>
      <c r="H14" s="112">
        <v>1525</v>
      </c>
      <c r="I14" s="94">
        <v>12.27</v>
      </c>
      <c r="J14" s="94">
        <v>1587</v>
      </c>
      <c r="K14" s="94">
        <v>12.27</v>
      </c>
      <c r="L14" s="99">
        <v>1587</v>
      </c>
      <c r="M14" s="94">
        <v>12.27</v>
      </c>
      <c r="N14" s="99">
        <v>1587</v>
      </c>
      <c r="O14" s="94">
        <v>12.27</v>
      </c>
      <c r="P14" s="99">
        <v>1587</v>
      </c>
      <c r="Q14" s="94">
        <v>12.27</v>
      </c>
      <c r="R14" s="99">
        <v>1587</v>
      </c>
      <c r="S14" s="92"/>
      <c r="T14" s="92"/>
      <c r="U14" s="92"/>
      <c r="V14" s="92"/>
      <c r="W14" s="92"/>
      <c r="X14" s="111"/>
    </row>
    <row r="15" spans="1:24" ht="24.75" customHeight="1" thickBot="1" x14ac:dyDescent="0.3">
      <c r="A15" s="93">
        <v>5</v>
      </c>
      <c r="B15" s="104" t="s">
        <v>45</v>
      </c>
      <c r="C15" s="95" t="s">
        <v>28</v>
      </c>
      <c r="D15" s="97" t="s">
        <v>26</v>
      </c>
      <c r="E15" s="94">
        <v>9.6999999999999993</v>
      </c>
      <c r="F15" s="94">
        <v>134</v>
      </c>
      <c r="G15" s="112">
        <v>9.6999999999999993</v>
      </c>
      <c r="H15" s="112">
        <v>134</v>
      </c>
      <c r="I15" s="94">
        <v>18.62</v>
      </c>
      <c r="J15" s="94">
        <v>159</v>
      </c>
      <c r="K15" s="94">
        <v>18.62</v>
      </c>
      <c r="L15" s="99">
        <v>159</v>
      </c>
      <c r="M15" s="94">
        <v>18.62</v>
      </c>
      <c r="N15" s="99">
        <v>159</v>
      </c>
      <c r="O15" s="94">
        <v>18.62</v>
      </c>
      <c r="P15" s="99">
        <v>159</v>
      </c>
      <c r="Q15" s="94">
        <v>18.62</v>
      </c>
      <c r="R15" s="99">
        <v>159</v>
      </c>
      <c r="S15" s="92"/>
      <c r="T15" s="92"/>
      <c r="U15" s="92"/>
      <c r="V15" s="92"/>
      <c r="W15" s="92"/>
      <c r="X15" s="111"/>
    </row>
    <row r="16" spans="1:24" ht="25.5" customHeight="1" thickBot="1" x14ac:dyDescent="0.3">
      <c r="A16" s="93">
        <v>6</v>
      </c>
      <c r="B16" s="104" t="s">
        <v>22</v>
      </c>
      <c r="C16" s="95" t="s">
        <v>27</v>
      </c>
      <c r="D16" s="97" t="s">
        <v>26</v>
      </c>
      <c r="E16" s="94">
        <v>8.6999999999999993</v>
      </c>
      <c r="F16" s="94">
        <v>2057</v>
      </c>
      <c r="G16" s="112">
        <v>8.6999999999999993</v>
      </c>
      <c r="H16" s="112">
        <v>2057</v>
      </c>
      <c r="I16" s="94">
        <v>10</v>
      </c>
      <c r="J16" s="94">
        <v>2065</v>
      </c>
      <c r="K16" s="94">
        <v>10</v>
      </c>
      <c r="L16" s="99">
        <v>2065</v>
      </c>
      <c r="M16" s="94">
        <v>10</v>
      </c>
      <c r="N16" s="99">
        <v>2065</v>
      </c>
      <c r="O16" s="94">
        <v>10</v>
      </c>
      <c r="P16" s="99">
        <v>2065</v>
      </c>
      <c r="Q16" s="94">
        <v>10</v>
      </c>
      <c r="R16" s="99">
        <v>2065</v>
      </c>
      <c r="S16" s="92"/>
      <c r="T16" s="92"/>
      <c r="U16" s="92"/>
      <c r="V16" s="92"/>
      <c r="W16" s="92"/>
      <c r="X16" s="111"/>
    </row>
    <row r="17" spans="1:24" ht="26.25" customHeight="1" thickBot="1" x14ac:dyDescent="0.3">
      <c r="A17" s="93">
        <v>7</v>
      </c>
      <c r="B17" s="104" t="s">
        <v>46</v>
      </c>
      <c r="C17" s="95" t="s">
        <v>29</v>
      </c>
      <c r="D17" s="97" t="s">
        <v>26</v>
      </c>
      <c r="E17" s="94">
        <v>32.9</v>
      </c>
      <c r="F17" s="94">
        <v>21</v>
      </c>
      <c r="G17" s="99">
        <v>32.9</v>
      </c>
      <c r="H17" s="99">
        <v>21</v>
      </c>
      <c r="I17" s="94">
        <v>52.93</v>
      </c>
      <c r="J17" s="94">
        <v>21</v>
      </c>
      <c r="K17" s="94">
        <v>52.93</v>
      </c>
      <c r="L17" s="99">
        <v>21</v>
      </c>
      <c r="M17" s="94">
        <v>52.93</v>
      </c>
      <c r="N17" s="99">
        <v>21</v>
      </c>
      <c r="O17" s="94">
        <v>52.93</v>
      </c>
      <c r="P17" s="99">
        <v>21</v>
      </c>
      <c r="Q17" s="94">
        <v>52.93</v>
      </c>
      <c r="R17" s="99">
        <v>21</v>
      </c>
      <c r="S17" s="92"/>
      <c r="T17" s="92"/>
      <c r="U17" s="92"/>
      <c r="V17" s="92"/>
      <c r="W17" s="92"/>
      <c r="X17" s="111"/>
    </row>
    <row r="18" spans="1:24" ht="60.75" customHeight="1" thickBot="1" x14ac:dyDescent="0.3">
      <c r="A18" s="93">
        <v>8</v>
      </c>
      <c r="B18" s="104" t="s">
        <v>47</v>
      </c>
      <c r="C18" s="95" t="s">
        <v>29</v>
      </c>
      <c r="D18" s="97" t="s">
        <v>26</v>
      </c>
      <c r="E18" s="94">
        <v>79.5</v>
      </c>
      <c r="F18" s="94">
        <v>6</v>
      </c>
      <c r="G18" s="99">
        <v>79.5</v>
      </c>
      <c r="H18" s="99">
        <v>6</v>
      </c>
      <c r="I18" s="99">
        <v>79.489999999999995</v>
      </c>
      <c r="J18" s="99">
        <v>6</v>
      </c>
      <c r="K18" s="94">
        <v>79.489999999999995</v>
      </c>
      <c r="L18" s="99">
        <v>6</v>
      </c>
      <c r="M18" s="94">
        <v>79.489999999999995</v>
      </c>
      <c r="N18" s="99">
        <v>6</v>
      </c>
      <c r="O18" s="94">
        <v>79.489999999999995</v>
      </c>
      <c r="P18" s="99">
        <v>6</v>
      </c>
      <c r="Q18" s="94">
        <v>79.489999999999995</v>
      </c>
      <c r="R18" s="99">
        <v>6</v>
      </c>
      <c r="S18" s="92"/>
      <c r="T18" s="92"/>
      <c r="U18" s="92"/>
      <c r="V18" s="92"/>
      <c r="W18" s="92"/>
      <c r="X18" s="111"/>
    </row>
    <row r="19" spans="1:24" ht="51" customHeight="1" thickBot="1" x14ac:dyDescent="0.3">
      <c r="A19" s="103">
        <v>9</v>
      </c>
      <c r="B19" s="105" t="s">
        <v>36</v>
      </c>
      <c r="C19" s="95" t="s">
        <v>29</v>
      </c>
      <c r="D19" s="97" t="s">
        <v>26</v>
      </c>
      <c r="E19" s="107">
        <v>90.8</v>
      </c>
      <c r="F19" s="107">
        <v>128</v>
      </c>
      <c r="G19" s="108">
        <v>90.8</v>
      </c>
      <c r="H19" s="108">
        <v>128</v>
      </c>
      <c r="I19" s="108">
        <v>104.72</v>
      </c>
      <c r="J19" s="108">
        <v>110</v>
      </c>
      <c r="K19" s="107">
        <v>104.72</v>
      </c>
      <c r="L19" s="108">
        <v>110</v>
      </c>
      <c r="M19" s="107">
        <v>104.72</v>
      </c>
      <c r="N19" s="108">
        <v>110</v>
      </c>
      <c r="O19" s="107">
        <v>104.72</v>
      </c>
      <c r="P19" s="108">
        <v>110</v>
      </c>
      <c r="Q19" s="107">
        <v>104.72</v>
      </c>
      <c r="R19" s="108">
        <v>110</v>
      </c>
      <c r="S19" s="92"/>
      <c r="T19" s="92"/>
      <c r="U19" s="92"/>
      <c r="V19" s="92"/>
      <c r="W19" s="92"/>
      <c r="X19" s="111"/>
    </row>
    <row r="20" spans="1:24" ht="158.25" customHeight="1" thickBot="1" x14ac:dyDescent="0.3">
      <c r="A20" s="103">
        <v>10</v>
      </c>
      <c r="B20" s="105" t="s">
        <v>24</v>
      </c>
      <c r="C20" s="106" t="s">
        <v>27</v>
      </c>
      <c r="D20" s="96" t="s">
        <v>26</v>
      </c>
      <c r="E20" s="109">
        <v>6.9</v>
      </c>
      <c r="F20" s="109">
        <v>1305</v>
      </c>
      <c r="G20" s="109">
        <v>6.9</v>
      </c>
      <c r="H20" s="109">
        <v>1305</v>
      </c>
      <c r="I20" s="110">
        <v>7.59</v>
      </c>
      <c r="J20" s="109">
        <v>1362</v>
      </c>
      <c r="K20" s="109">
        <v>7.59</v>
      </c>
      <c r="L20" s="109">
        <v>1362</v>
      </c>
      <c r="M20" s="109">
        <v>7.59</v>
      </c>
      <c r="N20" s="109">
        <v>1362</v>
      </c>
      <c r="O20" s="109">
        <v>7.9</v>
      </c>
      <c r="P20" s="109">
        <v>1362</v>
      </c>
      <c r="Q20" s="109">
        <v>7.9</v>
      </c>
      <c r="R20" s="109">
        <v>1362</v>
      </c>
      <c r="S20" s="92"/>
      <c r="T20" s="92"/>
      <c r="U20" s="92"/>
      <c r="V20" s="92"/>
      <c r="W20" s="92"/>
      <c r="X20" s="111"/>
    </row>
    <row r="21" spans="1:24" ht="49.5" customHeight="1" thickBot="1" x14ac:dyDescent="0.3">
      <c r="A21" s="93">
        <v>11</v>
      </c>
      <c r="B21" s="104" t="s">
        <v>25</v>
      </c>
      <c r="C21" s="95" t="s">
        <v>48</v>
      </c>
      <c r="D21" s="96" t="s">
        <v>48</v>
      </c>
      <c r="E21" s="98">
        <v>1.1000000000000001</v>
      </c>
      <c r="F21" s="98">
        <v>3960</v>
      </c>
      <c r="G21" s="98">
        <v>1.1000000000000001</v>
      </c>
      <c r="H21" s="98">
        <v>3960</v>
      </c>
      <c r="I21" s="100">
        <v>1.1000000000000001</v>
      </c>
      <c r="J21" s="98">
        <v>3964</v>
      </c>
      <c r="K21" s="98">
        <v>1.1000000000000001</v>
      </c>
      <c r="L21" s="98">
        <v>3964</v>
      </c>
      <c r="M21" s="98">
        <v>1.1000000000000001</v>
      </c>
      <c r="N21" s="98">
        <v>3964</v>
      </c>
      <c r="O21" s="98">
        <v>1.1000000000000001</v>
      </c>
      <c r="P21" s="98">
        <v>3964</v>
      </c>
      <c r="Q21" s="98">
        <v>1.1000000000000001</v>
      </c>
      <c r="R21" s="98">
        <v>3964</v>
      </c>
      <c r="S21" s="92"/>
      <c r="T21" s="92"/>
      <c r="U21" s="92"/>
      <c r="V21" s="92"/>
      <c r="W21" s="92"/>
      <c r="X21" s="92"/>
    </row>
    <row r="22" spans="1:24" ht="15.75" customHeight="1" thickBot="1" x14ac:dyDescent="0.3">
      <c r="A22" s="116" t="s">
        <v>33</v>
      </c>
      <c r="B22" s="126"/>
      <c r="C22" s="46"/>
      <c r="D22" s="47"/>
      <c r="E22" s="48">
        <f t="shared" ref="E22:R22" si="0">SUM(E23:E33)</f>
        <v>36834.710000000006</v>
      </c>
      <c r="F22" s="48">
        <f t="shared" si="0"/>
        <v>248441</v>
      </c>
      <c r="G22" s="48">
        <f t="shared" si="0"/>
        <v>36834.710000000006</v>
      </c>
      <c r="H22" s="48">
        <f t="shared" si="0"/>
        <v>248441</v>
      </c>
      <c r="I22" s="48">
        <f t="shared" si="0"/>
        <v>51065.099999999991</v>
      </c>
      <c r="J22" s="48">
        <f t="shared" si="0"/>
        <v>257373</v>
      </c>
      <c r="K22" s="48">
        <f t="shared" si="0"/>
        <v>51065.099999999991</v>
      </c>
      <c r="L22" s="48">
        <f t="shared" si="0"/>
        <v>257373</v>
      </c>
      <c r="M22" s="48">
        <f t="shared" si="0"/>
        <v>51065.099999999991</v>
      </c>
      <c r="N22" s="48">
        <f t="shared" si="0"/>
        <v>257373</v>
      </c>
      <c r="O22" s="48">
        <f t="shared" si="0"/>
        <v>51065.099999999991</v>
      </c>
      <c r="P22" s="48">
        <f t="shared" si="0"/>
        <v>257373</v>
      </c>
      <c r="Q22" s="49">
        <f t="shared" si="0"/>
        <v>51065.159999999996</v>
      </c>
      <c r="R22" s="49">
        <f t="shared" si="0"/>
        <v>257373</v>
      </c>
    </row>
    <row r="23" spans="1:24" ht="54" customHeight="1" thickBot="1" x14ac:dyDescent="0.3">
      <c r="A23" s="7">
        <v>12</v>
      </c>
      <c r="B23" s="54" t="s">
        <v>35</v>
      </c>
      <c r="C23" s="8" t="s">
        <v>74</v>
      </c>
      <c r="D23" s="14" t="s">
        <v>26</v>
      </c>
      <c r="E23" s="33">
        <v>2745.7</v>
      </c>
      <c r="F23" s="33">
        <v>26</v>
      </c>
      <c r="G23" s="33">
        <v>2745.7</v>
      </c>
      <c r="H23" s="35">
        <v>26</v>
      </c>
      <c r="I23" s="33">
        <v>7815.2</v>
      </c>
      <c r="J23" s="33">
        <v>26</v>
      </c>
      <c r="K23" s="22">
        <v>7815.2</v>
      </c>
      <c r="L23" s="22">
        <v>26</v>
      </c>
      <c r="M23" s="22">
        <v>7815.2</v>
      </c>
      <c r="N23" s="22">
        <v>26</v>
      </c>
      <c r="O23" s="22">
        <v>7815.2</v>
      </c>
      <c r="P23" s="22">
        <v>26</v>
      </c>
      <c r="Q23" s="36">
        <v>7815.26</v>
      </c>
      <c r="R23" s="36">
        <v>26</v>
      </c>
    </row>
    <row r="24" spans="1:24" ht="52.5" customHeight="1" thickBot="1" x14ac:dyDescent="0.3">
      <c r="A24" s="9">
        <v>13</v>
      </c>
      <c r="B24" s="15" t="s">
        <v>66</v>
      </c>
      <c r="C24" s="8" t="s">
        <v>74</v>
      </c>
      <c r="D24" s="14" t="s">
        <v>26</v>
      </c>
      <c r="E24" s="39">
        <v>7214.7</v>
      </c>
      <c r="F24" s="40">
        <v>26</v>
      </c>
      <c r="G24" s="41">
        <v>7214.7</v>
      </c>
      <c r="H24" s="40">
        <v>26</v>
      </c>
      <c r="I24" s="39">
        <v>6005.5</v>
      </c>
      <c r="J24" s="40">
        <v>139</v>
      </c>
      <c r="K24" s="24">
        <v>6005.5</v>
      </c>
      <c r="L24" s="23">
        <v>139</v>
      </c>
      <c r="M24" s="24">
        <v>6005.5</v>
      </c>
      <c r="N24" s="23">
        <v>139</v>
      </c>
      <c r="O24" s="24">
        <v>6005.5</v>
      </c>
      <c r="P24" s="23">
        <v>139</v>
      </c>
      <c r="Q24" s="24">
        <v>6005.5</v>
      </c>
      <c r="R24" s="24">
        <v>139</v>
      </c>
    </row>
    <row r="25" spans="1:24" ht="63" customHeight="1" thickBot="1" x14ac:dyDescent="0.3">
      <c r="A25" s="10">
        <v>14</v>
      </c>
      <c r="B25" s="16" t="s">
        <v>67</v>
      </c>
      <c r="C25" s="19" t="s">
        <v>75</v>
      </c>
      <c r="D25" s="14" t="s">
        <v>26</v>
      </c>
      <c r="E25" s="42">
        <v>768.6</v>
      </c>
      <c r="F25" s="43">
        <v>195</v>
      </c>
      <c r="G25" s="44">
        <v>768.6</v>
      </c>
      <c r="H25" s="43">
        <v>195</v>
      </c>
      <c r="I25" s="42">
        <v>771.1</v>
      </c>
      <c r="J25" s="43">
        <v>195</v>
      </c>
      <c r="K25" s="28">
        <v>771.1</v>
      </c>
      <c r="L25" s="27">
        <v>195</v>
      </c>
      <c r="M25" s="28">
        <v>771.1</v>
      </c>
      <c r="N25" s="27">
        <v>195</v>
      </c>
      <c r="O25" s="28">
        <v>771.1</v>
      </c>
      <c r="P25" s="27">
        <v>195</v>
      </c>
      <c r="Q25" s="28">
        <v>771.1</v>
      </c>
      <c r="R25" s="28">
        <v>195</v>
      </c>
    </row>
    <row r="26" spans="1:24" ht="39" customHeight="1" thickBot="1" x14ac:dyDescent="0.3">
      <c r="A26" s="9">
        <v>15</v>
      </c>
      <c r="B26" s="15" t="s">
        <v>68</v>
      </c>
      <c r="C26" s="20" t="s">
        <v>76</v>
      </c>
      <c r="D26" s="14" t="s">
        <v>26</v>
      </c>
      <c r="E26" s="39">
        <v>672.19</v>
      </c>
      <c r="F26" s="40">
        <v>4420</v>
      </c>
      <c r="G26" s="41">
        <v>672.19</v>
      </c>
      <c r="H26" s="40">
        <v>4420</v>
      </c>
      <c r="I26" s="39">
        <v>697.9</v>
      </c>
      <c r="J26" s="40">
        <v>4066</v>
      </c>
      <c r="K26" s="24">
        <v>697.9</v>
      </c>
      <c r="L26" s="23">
        <v>4066</v>
      </c>
      <c r="M26" s="24">
        <v>697.9</v>
      </c>
      <c r="N26" s="23">
        <v>4066</v>
      </c>
      <c r="O26" s="24">
        <v>697.9</v>
      </c>
      <c r="P26" s="23">
        <v>4066</v>
      </c>
      <c r="Q26" s="24">
        <v>697.9</v>
      </c>
      <c r="R26" s="24">
        <v>4066</v>
      </c>
    </row>
    <row r="27" spans="1:24" ht="42.75" customHeight="1" thickBot="1" x14ac:dyDescent="0.3">
      <c r="A27" s="11">
        <v>16</v>
      </c>
      <c r="B27" s="15" t="s">
        <v>68</v>
      </c>
      <c r="C27" s="8" t="s">
        <v>76</v>
      </c>
      <c r="D27" s="14" t="s">
        <v>26</v>
      </c>
      <c r="E27" s="24">
        <v>1025.82</v>
      </c>
      <c r="F27" s="34">
        <v>10644</v>
      </c>
      <c r="G27" s="45">
        <v>1025.82</v>
      </c>
      <c r="H27" s="37">
        <v>10644</v>
      </c>
      <c r="I27" s="45">
        <v>1207.5999999999999</v>
      </c>
      <c r="J27" s="34">
        <v>11569</v>
      </c>
      <c r="K27" s="45">
        <v>1207.5999999999999</v>
      </c>
      <c r="L27" s="30">
        <v>11569</v>
      </c>
      <c r="M27" s="34">
        <v>1207.5999999999999</v>
      </c>
      <c r="N27" s="30">
        <v>11569</v>
      </c>
      <c r="O27" s="34">
        <v>1207.5999999999999</v>
      </c>
      <c r="P27" s="30">
        <v>11569</v>
      </c>
      <c r="Q27" s="34">
        <v>1207.5999999999999</v>
      </c>
      <c r="R27" s="30">
        <v>11569</v>
      </c>
    </row>
    <row r="28" spans="1:24" ht="48.75" thickBot="1" x14ac:dyDescent="0.3">
      <c r="A28" s="11">
        <v>17</v>
      </c>
      <c r="B28" s="18" t="s">
        <v>69</v>
      </c>
      <c r="C28" s="8" t="s">
        <v>75</v>
      </c>
      <c r="D28" s="14" t="s">
        <v>65</v>
      </c>
      <c r="E28" s="34">
        <v>3442.28</v>
      </c>
      <c r="F28" s="45">
        <v>1634</v>
      </c>
      <c r="G28" s="37">
        <v>3442.28</v>
      </c>
      <c r="H28" s="45">
        <v>1634</v>
      </c>
      <c r="I28" s="34">
        <v>5285.4</v>
      </c>
      <c r="J28" s="45">
        <v>1646</v>
      </c>
      <c r="K28" s="30">
        <v>5285.4</v>
      </c>
      <c r="L28" s="29">
        <v>1646</v>
      </c>
      <c r="M28" s="30">
        <v>5285.4</v>
      </c>
      <c r="N28" s="29">
        <v>1646</v>
      </c>
      <c r="O28" s="30">
        <v>5285.4</v>
      </c>
      <c r="P28" s="29">
        <v>1646</v>
      </c>
      <c r="Q28" s="30">
        <v>5285.4</v>
      </c>
      <c r="R28" s="30">
        <v>1646</v>
      </c>
    </row>
    <row r="29" spans="1:24" ht="36.75" thickBot="1" x14ac:dyDescent="0.3">
      <c r="A29" s="9">
        <v>18</v>
      </c>
      <c r="B29" s="113" t="s">
        <v>70</v>
      </c>
      <c r="C29" s="21" t="s">
        <v>77</v>
      </c>
      <c r="D29" s="14" t="s">
        <v>65</v>
      </c>
      <c r="E29" s="23">
        <v>14621.75</v>
      </c>
      <c r="F29" s="24">
        <v>127044</v>
      </c>
      <c r="G29" s="25">
        <v>14621.75</v>
      </c>
      <c r="H29" s="24">
        <v>127044</v>
      </c>
      <c r="I29" s="39">
        <v>18434.099999999999</v>
      </c>
      <c r="J29" s="40">
        <v>133050</v>
      </c>
      <c r="K29" s="39">
        <v>18434.099999999999</v>
      </c>
      <c r="L29" s="40">
        <v>133050</v>
      </c>
      <c r="M29" s="39">
        <v>18434.099999999999</v>
      </c>
      <c r="N29" s="40">
        <v>133050</v>
      </c>
      <c r="O29" s="39">
        <v>18434.099999999999</v>
      </c>
      <c r="P29" s="40">
        <v>133050</v>
      </c>
      <c r="Q29" s="39">
        <v>18434.099999999999</v>
      </c>
      <c r="R29" s="40">
        <v>133050</v>
      </c>
    </row>
    <row r="30" spans="1:24" ht="36.75" thickBot="1" x14ac:dyDescent="0.3">
      <c r="A30" s="11">
        <v>19</v>
      </c>
      <c r="B30" s="18" t="s">
        <v>71</v>
      </c>
      <c r="C30" s="21" t="s">
        <v>34</v>
      </c>
      <c r="D30" s="14" t="s">
        <v>18</v>
      </c>
      <c r="E30" s="29">
        <v>2367.84</v>
      </c>
      <c r="F30" s="30">
        <v>92372</v>
      </c>
      <c r="G30" s="31">
        <v>2367.84</v>
      </c>
      <c r="H30" s="30">
        <v>92372</v>
      </c>
      <c r="I30" s="34">
        <v>3684.6</v>
      </c>
      <c r="J30" s="45">
        <v>94365</v>
      </c>
      <c r="K30" s="74">
        <v>3684.6</v>
      </c>
      <c r="L30" s="24">
        <v>94365</v>
      </c>
      <c r="M30" s="39">
        <v>3684.6</v>
      </c>
      <c r="N30" s="24">
        <v>94365</v>
      </c>
      <c r="O30" s="39">
        <v>3684.6</v>
      </c>
      <c r="P30" s="24">
        <v>94365</v>
      </c>
      <c r="Q30" s="41">
        <v>3684.6</v>
      </c>
      <c r="R30" s="30">
        <v>94365</v>
      </c>
    </row>
    <row r="31" spans="1:24" ht="36.75" thickBot="1" x14ac:dyDescent="0.3">
      <c r="A31" s="9">
        <v>20</v>
      </c>
      <c r="B31" s="18" t="s">
        <v>71</v>
      </c>
      <c r="C31" s="20" t="s">
        <v>78</v>
      </c>
      <c r="D31" s="13" t="s">
        <v>18</v>
      </c>
      <c r="E31" s="23">
        <v>1246.08</v>
      </c>
      <c r="F31" s="24">
        <v>12000</v>
      </c>
      <c r="G31" s="25">
        <v>1246.08</v>
      </c>
      <c r="H31" s="24">
        <v>12000</v>
      </c>
      <c r="I31" s="39">
        <v>2188.8000000000002</v>
      </c>
      <c r="J31" s="40">
        <v>12237</v>
      </c>
      <c r="K31" s="24">
        <v>2188.8000000000002</v>
      </c>
      <c r="L31" s="23">
        <v>12237</v>
      </c>
      <c r="M31" s="24">
        <v>2188.8000000000002</v>
      </c>
      <c r="N31" s="23">
        <v>12237</v>
      </c>
      <c r="O31" s="24">
        <v>2188.8000000000002</v>
      </c>
      <c r="P31" s="23">
        <v>12237</v>
      </c>
      <c r="Q31" s="24">
        <v>2188.8000000000002</v>
      </c>
      <c r="R31" s="24">
        <v>12237</v>
      </c>
    </row>
    <row r="32" spans="1:24" ht="36.75" thickBot="1" x14ac:dyDescent="0.3">
      <c r="A32" s="9">
        <v>21</v>
      </c>
      <c r="B32" s="15" t="s">
        <v>72</v>
      </c>
      <c r="C32" s="75" t="s">
        <v>79</v>
      </c>
      <c r="D32" s="14" t="s">
        <v>18</v>
      </c>
      <c r="E32" s="23">
        <v>1363.64</v>
      </c>
      <c r="F32" s="24">
        <v>40</v>
      </c>
      <c r="G32" s="23">
        <v>1363.64</v>
      </c>
      <c r="H32" s="24">
        <v>40</v>
      </c>
      <c r="I32" s="39">
        <v>2485.1999999999998</v>
      </c>
      <c r="J32" s="40">
        <v>40</v>
      </c>
      <c r="K32" s="23">
        <v>2485.1999999999998</v>
      </c>
      <c r="L32" s="24">
        <v>40</v>
      </c>
      <c r="M32" s="23">
        <v>2485.1999999999998</v>
      </c>
      <c r="N32" s="24">
        <v>40</v>
      </c>
      <c r="O32" s="23">
        <v>2485.1999999999998</v>
      </c>
      <c r="P32" s="24">
        <v>40</v>
      </c>
      <c r="Q32" s="26">
        <v>2485.1999999999998</v>
      </c>
      <c r="R32" s="24">
        <v>40</v>
      </c>
    </row>
    <row r="33" spans="1:19" ht="24.75" thickBot="1" x14ac:dyDescent="0.3">
      <c r="A33" s="12">
        <v>22</v>
      </c>
      <c r="B33" s="15" t="s">
        <v>73</v>
      </c>
      <c r="C33" s="75" t="s">
        <v>79</v>
      </c>
      <c r="D33" s="13" t="s">
        <v>18</v>
      </c>
      <c r="E33" s="29">
        <v>1366.11</v>
      </c>
      <c r="F33" s="30">
        <v>40</v>
      </c>
      <c r="G33" s="29">
        <v>1366.11</v>
      </c>
      <c r="H33" s="30">
        <v>40</v>
      </c>
      <c r="I33" s="34">
        <v>2489.6999999999998</v>
      </c>
      <c r="J33" s="45">
        <v>40</v>
      </c>
      <c r="K33" s="29">
        <v>2489.6999999999998</v>
      </c>
      <c r="L33" s="30">
        <v>40</v>
      </c>
      <c r="M33" s="29">
        <v>2489.6999999999998</v>
      </c>
      <c r="N33" s="30">
        <v>40</v>
      </c>
      <c r="O33" s="29">
        <v>2489.6999999999998</v>
      </c>
      <c r="P33" s="30">
        <v>40</v>
      </c>
      <c r="Q33" s="32">
        <v>2489.6999999999998</v>
      </c>
      <c r="R33" s="30">
        <v>40</v>
      </c>
    </row>
    <row r="34" spans="1:19" ht="28.5" customHeight="1" thickBot="1" x14ac:dyDescent="0.3">
      <c r="A34" s="116" t="s">
        <v>37</v>
      </c>
      <c r="B34" s="117"/>
      <c r="C34" s="59"/>
      <c r="D34" s="59"/>
      <c r="E34" s="60">
        <f>SUM(E35+E36+E37+E40+E41+E42+E43+E45+E44+E46+E47)</f>
        <v>4545</v>
      </c>
      <c r="F34" s="59">
        <f>SUM(F35+F36+F37+F39+F40+F41+F42+F43+F44+F45+F46+F47)</f>
        <v>159</v>
      </c>
      <c r="G34" s="60">
        <f>SUM(G35+G36+G37+G40+G41+G42+G43+G44+G45+G46+G47)</f>
        <v>8092.9999999999991</v>
      </c>
      <c r="H34" s="59">
        <f>SUM(H35+H36+H37+H41+H40+H42+H43+H44+H45+H46+H47)</f>
        <v>294</v>
      </c>
      <c r="I34" s="60">
        <f>SUM(I35+I36+I37+I40+I41+I42+I43+I44+I45+I46+I47)</f>
        <v>4545</v>
      </c>
      <c r="J34" s="59">
        <f>SUM(J35+J36+J37+J40+J41+J42+J43+J44+J45+J46+J47)</f>
        <v>159</v>
      </c>
      <c r="K34" s="60">
        <f>SUM(K35+K36+K37+K40+K41+K42+K43+K44+K45+K46+K47)</f>
        <v>8092.9999999999991</v>
      </c>
      <c r="L34" s="59">
        <f>SUM(L35+L36+L37+L39+L40+L41+L42+L43+L44+L45+L46+L47)</f>
        <v>294</v>
      </c>
      <c r="M34" s="60">
        <v>4400.6499999999996</v>
      </c>
      <c r="N34" s="59">
        <v>159</v>
      </c>
      <c r="O34" s="60">
        <v>4400.6499999999996</v>
      </c>
      <c r="P34" s="59">
        <v>159</v>
      </c>
      <c r="Q34" s="60">
        <v>4400.6499999999996</v>
      </c>
      <c r="R34" s="59">
        <v>159</v>
      </c>
    </row>
    <row r="35" spans="1:19" ht="73.5" customHeight="1" thickBot="1" x14ac:dyDescent="0.3">
      <c r="A35" s="38">
        <v>1</v>
      </c>
      <c r="B35" s="15" t="s">
        <v>49</v>
      </c>
      <c r="C35" s="51" t="s">
        <v>50</v>
      </c>
      <c r="D35" s="9" t="s">
        <v>18</v>
      </c>
      <c r="E35" s="23">
        <v>139.1</v>
      </c>
      <c r="F35" s="24">
        <v>3</v>
      </c>
      <c r="G35" s="23">
        <v>278.2</v>
      </c>
      <c r="H35" s="24">
        <v>6</v>
      </c>
      <c r="I35" s="23">
        <v>139.1</v>
      </c>
      <c r="J35" s="24">
        <v>3</v>
      </c>
      <c r="K35" s="24">
        <v>278.2</v>
      </c>
      <c r="L35" s="24">
        <v>6</v>
      </c>
      <c r="M35" s="24">
        <v>278.2</v>
      </c>
      <c r="N35" s="24">
        <v>6</v>
      </c>
      <c r="O35" s="24">
        <v>278.2</v>
      </c>
      <c r="P35" s="24">
        <v>6</v>
      </c>
      <c r="Q35" s="24">
        <v>278.2</v>
      </c>
      <c r="R35" s="24">
        <v>6</v>
      </c>
    </row>
    <row r="36" spans="1:19" ht="40.5" customHeight="1" thickBot="1" x14ac:dyDescent="0.3">
      <c r="A36" s="12">
        <v>2</v>
      </c>
      <c r="B36" s="18" t="s">
        <v>42</v>
      </c>
      <c r="C36" s="51" t="s">
        <v>50</v>
      </c>
      <c r="D36" s="9" t="s">
        <v>18</v>
      </c>
      <c r="E36" s="29">
        <v>1529.2</v>
      </c>
      <c r="F36" s="30">
        <v>36</v>
      </c>
      <c r="G36" s="29">
        <v>2973.5</v>
      </c>
      <c r="H36" s="30">
        <v>70</v>
      </c>
      <c r="I36" s="29">
        <v>1529.2</v>
      </c>
      <c r="J36" s="30">
        <v>36</v>
      </c>
      <c r="K36" s="29">
        <v>2973.5</v>
      </c>
      <c r="L36" s="30">
        <v>70</v>
      </c>
      <c r="M36" s="29">
        <v>2973.5</v>
      </c>
      <c r="N36" s="30">
        <v>70</v>
      </c>
      <c r="O36" s="29">
        <v>2973.5</v>
      </c>
      <c r="P36" s="30">
        <v>70</v>
      </c>
      <c r="Q36" s="29">
        <v>2973.5</v>
      </c>
      <c r="R36" s="30">
        <v>70</v>
      </c>
    </row>
    <row r="37" spans="1:19" ht="37.5" customHeight="1" thickBot="1" x14ac:dyDescent="0.3">
      <c r="A37" s="38">
        <v>3</v>
      </c>
      <c r="B37" s="55" t="s">
        <v>41</v>
      </c>
      <c r="C37" s="51" t="s">
        <v>52</v>
      </c>
      <c r="D37" s="9" t="s">
        <v>18</v>
      </c>
      <c r="E37" s="61">
        <v>742</v>
      </c>
      <c r="F37" s="56">
        <v>18</v>
      </c>
      <c r="G37" s="61">
        <v>742</v>
      </c>
      <c r="H37" s="56">
        <v>18</v>
      </c>
      <c r="I37" s="61">
        <v>742</v>
      </c>
      <c r="J37" s="56">
        <v>18</v>
      </c>
      <c r="K37" s="30">
        <v>742</v>
      </c>
      <c r="L37" s="30">
        <v>18</v>
      </c>
      <c r="M37" s="30">
        <v>742</v>
      </c>
      <c r="N37" s="30">
        <v>18</v>
      </c>
      <c r="O37" s="30">
        <v>742</v>
      </c>
      <c r="P37" s="30">
        <v>18</v>
      </c>
      <c r="Q37" s="30">
        <v>742</v>
      </c>
      <c r="R37" s="30">
        <v>18</v>
      </c>
    </row>
    <row r="38" spans="1:19" ht="136.5" customHeight="1" thickBot="1" x14ac:dyDescent="0.3">
      <c r="A38" s="53">
        <v>4</v>
      </c>
      <c r="B38" s="73" t="s">
        <v>53</v>
      </c>
      <c r="C38" s="51" t="s">
        <v>54</v>
      </c>
      <c r="D38" s="57" t="s">
        <v>55</v>
      </c>
      <c r="E38" s="58"/>
      <c r="F38" s="62">
        <v>100</v>
      </c>
      <c r="G38" s="58"/>
      <c r="H38" s="62" t="s">
        <v>56</v>
      </c>
      <c r="I38" s="58"/>
      <c r="J38" s="62">
        <v>100</v>
      </c>
      <c r="K38" s="28"/>
      <c r="L38" s="27" t="s">
        <v>56</v>
      </c>
      <c r="M38" s="28"/>
      <c r="N38" s="27">
        <v>100</v>
      </c>
      <c r="O38" s="28"/>
      <c r="P38" s="27">
        <v>100</v>
      </c>
      <c r="Q38" s="28"/>
      <c r="R38" s="28">
        <v>100</v>
      </c>
    </row>
    <row r="39" spans="1:19" ht="36.75" thickBot="1" x14ac:dyDescent="0.3">
      <c r="A39" s="38">
        <v>5</v>
      </c>
      <c r="B39" s="50" t="s">
        <v>57</v>
      </c>
      <c r="C39" s="51" t="s">
        <v>58</v>
      </c>
      <c r="D39" s="52" t="s">
        <v>80</v>
      </c>
      <c r="E39" s="56"/>
      <c r="F39" s="61">
        <v>0</v>
      </c>
      <c r="G39" s="56"/>
      <c r="H39" s="61">
        <v>0</v>
      </c>
      <c r="I39" s="56"/>
      <c r="J39" s="61">
        <v>0</v>
      </c>
      <c r="K39" s="24"/>
      <c r="L39" s="23">
        <v>0</v>
      </c>
      <c r="M39" s="24"/>
      <c r="N39" s="23">
        <v>0</v>
      </c>
      <c r="O39" s="24"/>
      <c r="P39" s="23">
        <v>0</v>
      </c>
      <c r="Q39" s="24"/>
      <c r="R39" s="24">
        <v>0</v>
      </c>
    </row>
    <row r="40" spans="1:19" ht="48.75" thickBot="1" x14ac:dyDescent="0.3">
      <c r="A40" s="10">
        <v>6</v>
      </c>
      <c r="B40" s="69" t="s">
        <v>59</v>
      </c>
      <c r="C40" s="70" t="s">
        <v>50</v>
      </c>
      <c r="D40" s="10" t="s">
        <v>18</v>
      </c>
      <c r="E40" s="58">
        <v>139.1</v>
      </c>
      <c r="F40" s="62">
        <v>3</v>
      </c>
      <c r="G40" s="58">
        <v>278.2</v>
      </c>
      <c r="H40" s="62">
        <v>6</v>
      </c>
      <c r="I40" s="58">
        <v>139.1</v>
      </c>
      <c r="J40" s="62">
        <v>3</v>
      </c>
      <c r="K40" s="28">
        <v>278.2</v>
      </c>
      <c r="L40" s="27">
        <v>6</v>
      </c>
      <c r="M40" s="28">
        <v>278.2</v>
      </c>
      <c r="N40" s="27">
        <v>6</v>
      </c>
      <c r="O40" s="28">
        <v>278.2</v>
      </c>
      <c r="P40" s="27">
        <v>6</v>
      </c>
      <c r="Q40" s="28">
        <v>278.2</v>
      </c>
      <c r="R40" s="28">
        <v>6</v>
      </c>
    </row>
    <row r="41" spans="1:19" ht="48.75" thickBot="1" x14ac:dyDescent="0.3">
      <c r="A41" s="9">
        <v>7</v>
      </c>
      <c r="B41" s="50" t="s">
        <v>60</v>
      </c>
      <c r="C41" s="72" t="s">
        <v>61</v>
      </c>
      <c r="D41" s="9" t="s">
        <v>65</v>
      </c>
      <c r="E41" s="56">
        <v>1146.9000000000001</v>
      </c>
      <c r="F41" s="56">
        <v>27</v>
      </c>
      <c r="G41" s="56">
        <v>2123.9</v>
      </c>
      <c r="H41" s="56">
        <v>50</v>
      </c>
      <c r="I41" s="56">
        <v>1146.9000000000001</v>
      </c>
      <c r="J41" s="56">
        <v>27</v>
      </c>
      <c r="K41" s="24">
        <v>2123.9</v>
      </c>
      <c r="L41" s="24">
        <v>50</v>
      </c>
      <c r="M41" s="24">
        <v>2123.9</v>
      </c>
      <c r="N41" s="24">
        <v>50</v>
      </c>
      <c r="O41" s="24">
        <v>2123.9</v>
      </c>
      <c r="P41" s="24">
        <v>50</v>
      </c>
      <c r="Q41" s="24">
        <v>2123.9</v>
      </c>
      <c r="R41" s="24">
        <v>50</v>
      </c>
    </row>
    <row r="42" spans="1:19" ht="48.75" thickBot="1" x14ac:dyDescent="0.3">
      <c r="A42" s="71">
        <v>8</v>
      </c>
      <c r="B42" s="77" t="s">
        <v>62</v>
      </c>
      <c r="C42" s="78" t="s">
        <v>50</v>
      </c>
      <c r="D42" s="9" t="s">
        <v>18</v>
      </c>
      <c r="E42" s="56">
        <v>254.9</v>
      </c>
      <c r="F42" s="56">
        <v>6</v>
      </c>
      <c r="G42" s="56">
        <v>509.7</v>
      </c>
      <c r="H42" s="56">
        <v>12</v>
      </c>
      <c r="I42" s="56">
        <v>254.9</v>
      </c>
      <c r="J42" s="56">
        <v>6</v>
      </c>
      <c r="K42" s="24">
        <v>509.7</v>
      </c>
      <c r="L42" s="24">
        <v>12</v>
      </c>
      <c r="M42" s="24">
        <v>509.7</v>
      </c>
      <c r="N42" s="24">
        <v>12</v>
      </c>
      <c r="O42" s="24">
        <v>509.7</v>
      </c>
      <c r="P42" s="24">
        <v>12</v>
      </c>
      <c r="Q42" s="24">
        <v>509.7</v>
      </c>
      <c r="R42" s="30">
        <v>12</v>
      </c>
    </row>
    <row r="43" spans="1:19" ht="120.75" thickBot="1" x14ac:dyDescent="0.3">
      <c r="A43" s="76">
        <v>9</v>
      </c>
      <c r="B43" s="50" t="s">
        <v>39</v>
      </c>
      <c r="C43" s="79" t="s">
        <v>50</v>
      </c>
      <c r="D43" s="10" t="s">
        <v>18</v>
      </c>
      <c r="E43" s="58">
        <v>81</v>
      </c>
      <c r="F43" s="58">
        <v>9</v>
      </c>
      <c r="G43" s="58">
        <v>179.9</v>
      </c>
      <c r="H43" s="58">
        <v>20</v>
      </c>
      <c r="I43" s="58">
        <v>81</v>
      </c>
      <c r="J43" s="58">
        <v>9</v>
      </c>
      <c r="K43" s="28">
        <v>179.9</v>
      </c>
      <c r="L43" s="28">
        <v>20</v>
      </c>
      <c r="M43" s="28">
        <v>179.9</v>
      </c>
      <c r="N43" s="28">
        <v>20</v>
      </c>
      <c r="O43" s="28">
        <v>179.9</v>
      </c>
      <c r="P43" s="28">
        <v>20</v>
      </c>
      <c r="Q43" s="28">
        <v>179.9</v>
      </c>
      <c r="R43" s="28">
        <v>20</v>
      </c>
    </row>
    <row r="44" spans="1:19" ht="120.75" thickBot="1" x14ac:dyDescent="0.3">
      <c r="A44" s="76">
        <v>10</v>
      </c>
      <c r="B44" s="50" t="s">
        <v>63</v>
      </c>
      <c r="C44" s="80" t="s">
        <v>50</v>
      </c>
      <c r="D44" s="9" t="s">
        <v>18</v>
      </c>
      <c r="E44" s="81">
        <v>215.9</v>
      </c>
      <c r="F44" s="82">
        <v>24</v>
      </c>
      <c r="G44" s="61">
        <v>431.8</v>
      </c>
      <c r="H44" s="56">
        <v>48</v>
      </c>
      <c r="I44" s="61">
        <v>215.9</v>
      </c>
      <c r="J44" s="56">
        <v>24</v>
      </c>
      <c r="K44" s="23">
        <v>431.8</v>
      </c>
      <c r="L44" s="24">
        <v>48</v>
      </c>
      <c r="M44" s="24">
        <v>431.8</v>
      </c>
      <c r="N44" s="23">
        <v>48</v>
      </c>
      <c r="O44" s="24">
        <v>431.8</v>
      </c>
      <c r="P44" s="24">
        <v>48</v>
      </c>
      <c r="Q44" s="25">
        <v>431.8</v>
      </c>
      <c r="R44" s="24">
        <v>48</v>
      </c>
    </row>
    <row r="45" spans="1:19" ht="84.75" thickBot="1" x14ac:dyDescent="0.3">
      <c r="A45" s="76">
        <v>11</v>
      </c>
      <c r="B45" s="50" t="s">
        <v>64</v>
      </c>
      <c r="C45" s="51" t="s">
        <v>50</v>
      </c>
      <c r="D45" s="11" t="s">
        <v>51</v>
      </c>
      <c r="E45" s="56">
        <v>36</v>
      </c>
      <c r="F45" s="67">
        <v>4</v>
      </c>
      <c r="G45" s="56">
        <v>72</v>
      </c>
      <c r="H45" s="67">
        <v>8</v>
      </c>
      <c r="I45" s="56">
        <v>36</v>
      </c>
      <c r="J45" s="67">
        <v>4</v>
      </c>
      <c r="K45" s="24">
        <v>72</v>
      </c>
      <c r="L45" s="68">
        <v>8</v>
      </c>
      <c r="M45" s="24">
        <v>72</v>
      </c>
      <c r="N45" s="68">
        <v>8</v>
      </c>
      <c r="O45" s="24">
        <v>72</v>
      </c>
      <c r="P45" s="84">
        <v>8</v>
      </c>
      <c r="Q45" s="24">
        <v>72</v>
      </c>
      <c r="R45" s="85">
        <v>8</v>
      </c>
    </row>
    <row r="46" spans="1:19" ht="29.25" customHeight="1" thickBot="1" x14ac:dyDescent="0.3">
      <c r="A46" s="76">
        <v>12</v>
      </c>
      <c r="B46" s="50" t="s">
        <v>40</v>
      </c>
      <c r="C46" s="51" t="s">
        <v>50</v>
      </c>
      <c r="D46" s="9" t="s">
        <v>51</v>
      </c>
      <c r="E46" s="56">
        <v>36</v>
      </c>
      <c r="F46" s="56">
        <v>4</v>
      </c>
      <c r="G46" s="56">
        <v>72</v>
      </c>
      <c r="H46" s="56">
        <v>8</v>
      </c>
      <c r="I46" s="56">
        <v>36</v>
      </c>
      <c r="J46" s="56">
        <v>4</v>
      </c>
      <c r="K46" s="24">
        <v>72</v>
      </c>
      <c r="L46" s="24">
        <v>8</v>
      </c>
      <c r="M46" s="24">
        <v>72</v>
      </c>
      <c r="N46" s="24">
        <v>8</v>
      </c>
      <c r="O46" s="86">
        <v>72</v>
      </c>
      <c r="P46" s="87">
        <v>8</v>
      </c>
      <c r="Q46" s="88">
        <v>72</v>
      </c>
      <c r="R46" s="24">
        <v>8</v>
      </c>
    </row>
    <row r="47" spans="1:19" ht="108.75" thickBot="1" x14ac:dyDescent="0.3">
      <c r="A47" s="83">
        <v>13</v>
      </c>
      <c r="B47" s="50" t="s">
        <v>38</v>
      </c>
      <c r="C47" s="51" t="s">
        <v>50</v>
      </c>
      <c r="D47" s="9" t="s">
        <v>51</v>
      </c>
      <c r="E47" s="56">
        <v>224.9</v>
      </c>
      <c r="F47" s="56">
        <v>25</v>
      </c>
      <c r="G47" s="56">
        <v>431.8</v>
      </c>
      <c r="H47" s="56">
        <v>48</v>
      </c>
      <c r="I47" s="56">
        <v>224.9</v>
      </c>
      <c r="J47" s="56">
        <v>25</v>
      </c>
      <c r="K47" s="24">
        <v>431.8</v>
      </c>
      <c r="L47" s="24">
        <v>48</v>
      </c>
      <c r="M47" s="24">
        <v>431.8</v>
      </c>
      <c r="N47" s="24">
        <v>48</v>
      </c>
      <c r="O47" s="24">
        <v>431.8</v>
      </c>
      <c r="P47" s="24">
        <v>48</v>
      </c>
      <c r="Q47" s="24">
        <v>431.8</v>
      </c>
      <c r="R47" s="24">
        <v>48</v>
      </c>
      <c r="S47" s="89"/>
    </row>
    <row r="48" spans="1:19" x14ac:dyDescent="0.25">
      <c r="A48" s="64"/>
      <c r="B48" s="65"/>
      <c r="C48" s="66"/>
      <c r="D48" s="64"/>
      <c r="E48" s="67"/>
      <c r="F48" s="67"/>
      <c r="G48" s="67"/>
      <c r="H48" s="67"/>
      <c r="I48" s="67"/>
      <c r="J48" s="67"/>
      <c r="K48" s="68"/>
      <c r="L48" s="68"/>
      <c r="M48" s="68"/>
      <c r="N48" s="68"/>
      <c r="O48" s="68"/>
      <c r="P48" s="68"/>
      <c r="Q48" s="68"/>
      <c r="R48" s="68"/>
    </row>
    <row r="49" spans="1:18" x14ac:dyDescent="0.25">
      <c r="A49" s="64"/>
      <c r="B49" s="65"/>
      <c r="C49" s="66"/>
      <c r="D49" s="64"/>
      <c r="E49" s="67"/>
      <c r="F49" s="67"/>
      <c r="G49" s="67"/>
      <c r="H49" s="67"/>
      <c r="I49" s="67"/>
      <c r="J49" s="67"/>
      <c r="K49" s="68"/>
      <c r="L49" s="68"/>
      <c r="M49" s="68"/>
      <c r="N49" s="68"/>
      <c r="O49" s="68"/>
      <c r="P49" s="68"/>
      <c r="Q49" s="68"/>
      <c r="R49" s="68"/>
    </row>
    <row r="51" spans="1:18" ht="15.75" x14ac:dyDescent="0.25">
      <c r="A51" s="114" t="s">
        <v>81</v>
      </c>
      <c r="B51" s="115"/>
      <c r="C51" s="115"/>
      <c r="D51" s="63"/>
      <c r="E51" s="63"/>
      <c r="F51" s="63"/>
      <c r="G51" s="63"/>
      <c r="H51" s="63"/>
      <c r="I51" s="63"/>
      <c r="J51" s="63"/>
      <c r="K51" s="63"/>
      <c r="L51" s="63"/>
    </row>
    <row r="52" spans="1:18" ht="15.75" x14ac:dyDescent="0.25">
      <c r="A52" s="63" t="s">
        <v>43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8" ht="15.75" x14ac:dyDescent="0.25">
      <c r="A53" s="63" t="s">
        <v>44</v>
      </c>
      <c r="B53" s="63"/>
      <c r="C53" s="63"/>
      <c r="D53" s="63"/>
      <c r="E53" s="63"/>
      <c r="F53" s="63"/>
      <c r="G53" s="63"/>
      <c r="H53" s="63"/>
      <c r="I53" s="63"/>
      <c r="J53" s="63"/>
      <c r="L53" s="63"/>
      <c r="Q53" s="63" t="s">
        <v>82</v>
      </c>
    </row>
  </sheetData>
  <mergeCells count="21">
    <mergeCell ref="P7:P8"/>
    <mergeCell ref="E7:F7"/>
    <mergeCell ref="G7:H7"/>
    <mergeCell ref="I7:J7"/>
    <mergeCell ref="K7:L7"/>
    <mergeCell ref="A51:C51"/>
    <mergeCell ref="A34:B34"/>
    <mergeCell ref="A4:R4"/>
    <mergeCell ref="N1:R1"/>
    <mergeCell ref="N2:R2"/>
    <mergeCell ref="O6:P6"/>
    <mergeCell ref="Q6:R6"/>
    <mergeCell ref="R7:R8"/>
    <mergeCell ref="E6:H6"/>
    <mergeCell ref="I6:L6"/>
    <mergeCell ref="M6:N6"/>
    <mergeCell ref="A22:B22"/>
    <mergeCell ref="M7:M8"/>
    <mergeCell ref="N7:N8"/>
    <mergeCell ref="O7:O8"/>
    <mergeCell ref="Q7:Q8"/>
  </mergeCells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FinUpr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Бюджетный4</dc:creator>
  <cp:lastModifiedBy>Любовь А. Кононова</cp:lastModifiedBy>
  <cp:lastPrinted>2020-07-17T03:02:10Z</cp:lastPrinted>
  <dcterms:created xsi:type="dcterms:W3CDTF">2018-03-19T03:02:56Z</dcterms:created>
  <dcterms:modified xsi:type="dcterms:W3CDTF">2024-07-15T09:46:14Z</dcterms:modified>
</cp:coreProperties>
</file>