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2C43422C-25CA-4B85-8D21-CBADD7CBF1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K29" i="1" l="1"/>
</calcChain>
</file>

<file path=xl/sharedStrings.xml><?xml version="1.0" encoding="utf-8"?>
<sst xmlns="http://schemas.openxmlformats.org/spreadsheetml/2006/main" count="55" uniqueCount="41">
  <si>
    <t>Наименование финансового органа</t>
  </si>
  <si>
    <t xml:space="preserve">Наименование бюджета </t>
  </si>
  <si>
    <t>Периодичность: годовая Единица измерения: тыс.руб.</t>
  </si>
  <si>
    <t>Куратор в министерстве финансов Красноярского края: отдел бюджетной политики</t>
  </si>
  <si>
    <t>№</t>
  </si>
  <si>
    <t>п/п</t>
  </si>
  <si>
    <t>Наименование учреждения</t>
  </si>
  <si>
    <t>Количество показателей, предусмотренных муниципальным заданием (шт.)</t>
  </si>
  <si>
    <t>Количество услуг, предусмотренных муниципальным заданием (шт.)</t>
  </si>
  <si>
    <t>Максимальное значение выполнения показателей по учреждению (%)</t>
  </si>
  <si>
    <t>Минимальное значение выполнения показателей по учреждению (%)</t>
  </si>
  <si>
    <t>Сводная оценка выполнения учреждениями муниципального задания (%)*</t>
  </si>
  <si>
    <t>Отметка о выполнении муниципального задания ("+" - выполнено;- не выполнено)</t>
  </si>
  <si>
    <t>Доходы от платной деятельности (тыс. руб.)</t>
  </si>
  <si>
    <t>X</t>
  </si>
  <si>
    <t>* - определяется, согласно методике оценки выполнения муниципального задания (утвержденной муниципальным образованием)</t>
  </si>
  <si>
    <t>Количество работ, предусмотренных муниципальным заданием (шт.)</t>
  </si>
  <si>
    <t xml:space="preserve">ОТЧЕТ </t>
  </si>
  <si>
    <t>Главный бухгалтер</t>
  </si>
  <si>
    <t>итого</t>
  </si>
  <si>
    <t>о выполнении муниципальных заданий муниципальными учреждениями за 2015 год</t>
  </si>
  <si>
    <t>МБОУ "Козульская СОШ №1"</t>
  </si>
  <si>
    <t>+</t>
  </si>
  <si>
    <t>МБОУ "Козульская СОШ №2"</t>
  </si>
  <si>
    <t>МБОУ "Чернореченская СОШ №1"</t>
  </si>
  <si>
    <t>МБОУ "Чернореченская СОШ №2"</t>
  </si>
  <si>
    <t>Муниципальное бюджетное учреждение культуры "Централизованная клубная система р.п. Козулька"</t>
  </si>
  <si>
    <t>Муниципальное бюджетное учреждение культуры "Централизованная клубная система с. Жуковка"</t>
  </si>
  <si>
    <t>Муниципальное бюджетное учреждение культуры "Централизованная клубная система                                 п. Новочернореченский"</t>
  </si>
  <si>
    <t>Муниципальное бюджетное учреждение культуры "Централизованная клубная система с. Лазурное"</t>
  </si>
  <si>
    <t>Муниципальное бюджетное учреждение культуры "Козульский Дом ремесел"</t>
  </si>
  <si>
    <t>Муниципальное бюджетное учреждение дополнительного образования  "Козульская детская школа искусств"</t>
  </si>
  <si>
    <t>Муниципальное бюджетное учреждение культуры "Централизованная клубная система с. Балахтон"</t>
  </si>
  <si>
    <t>Муниципальное бюджетное учреждение культуры "Сельский Дом культуры с. Шадрино"</t>
  </si>
  <si>
    <t>Муниципальное бюджетное учреждение культуры "Централизованная библиотечная система Козульского района"</t>
  </si>
  <si>
    <t>МБУ "Молодежное движение"</t>
  </si>
  <si>
    <t>МБУ СО "Козульский комплексный ЦСОН"</t>
  </si>
  <si>
    <t>Заместитель главы района по финансово-экономическим вопросам - начальник финансового управления</t>
  </si>
  <si>
    <t>О.Л. Курыева</t>
  </si>
  <si>
    <t>С.В. Прудникова</t>
  </si>
  <si>
    <t>Козульский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</si>
</sst>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3" xfId="0" applyFont="1" applyFill="1" applyBorder="1" applyAlignment="1">
      <alignment horizontal="right" vertical="center" wrapText="1" indent="2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3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B1" workbookViewId="0">
      <selection activeCell="D46" sqref="D46"/>
    </sheetView>
  </sheetViews>
  <sheetFormatPr defaultRowHeight="15" x14ac:dyDescent="0.25"/>
  <cols>
    <col min="2" max="2" width="4.85546875" customWidth="1"/>
    <col min="3" max="3" width="43.85546875" customWidth="1"/>
    <col min="4" max="4" width="14.85546875" customWidth="1"/>
    <col min="5" max="5" width="15.140625" customWidth="1"/>
    <col min="6" max="6" width="17.5703125" customWidth="1"/>
    <col min="7" max="7" width="12.7109375" customWidth="1"/>
    <col min="8" max="8" width="16.140625" customWidth="1"/>
    <col min="9" max="9" width="15.85546875" customWidth="1"/>
    <col min="10" max="10" width="12.85546875" customWidth="1"/>
    <col min="11" max="11" width="12.42578125" customWidth="1"/>
  </cols>
  <sheetData>
    <row r="1" spans="1:11" x14ac:dyDescent="0.25">
      <c r="A1" s="6"/>
      <c r="B1" s="1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/>
      <c r="B2" s="2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/>
      <c r="B3" s="2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/>
      <c r="B4" s="2"/>
      <c r="C4" s="37" t="s">
        <v>17</v>
      </c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6"/>
      <c r="B5" s="38" t="s">
        <v>20</v>
      </c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5">
      <c r="A6" s="6"/>
      <c r="B6" s="3" t="s">
        <v>0</v>
      </c>
      <c r="C6" s="6"/>
      <c r="D6" s="43" t="s">
        <v>40</v>
      </c>
      <c r="E6" s="43"/>
      <c r="F6" s="6"/>
      <c r="G6" s="6"/>
      <c r="H6" s="6"/>
      <c r="I6" s="6"/>
      <c r="J6" s="6"/>
      <c r="K6" s="6"/>
    </row>
    <row r="7" spans="1:11" x14ac:dyDescent="0.25">
      <c r="A7" s="6"/>
      <c r="B7" s="3" t="s">
        <v>1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/>
      <c r="B8" s="3" t="s">
        <v>2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/>
      <c r="B9" s="3" t="s">
        <v>3</v>
      </c>
      <c r="C9" s="6"/>
      <c r="D9" s="6"/>
      <c r="E9" s="6"/>
      <c r="F9" s="6"/>
      <c r="G9" s="6"/>
      <c r="H9" s="6"/>
      <c r="I9" s="6"/>
      <c r="J9" s="6"/>
      <c r="K9" s="6"/>
    </row>
    <row r="10" spans="1:11" ht="15.75" thickBot="1" x14ac:dyDescent="0.3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</row>
    <row r="11" spans="1:11" ht="52.15" customHeight="1" x14ac:dyDescent="0.25">
      <c r="A11" s="6"/>
      <c r="B11" s="11" t="s">
        <v>4</v>
      </c>
      <c r="C11" s="39" t="s">
        <v>6</v>
      </c>
      <c r="D11" s="39" t="s">
        <v>7</v>
      </c>
      <c r="E11" s="39" t="s">
        <v>8</v>
      </c>
      <c r="F11" s="39" t="s">
        <v>16</v>
      </c>
      <c r="G11" s="39" t="s">
        <v>9</v>
      </c>
      <c r="H11" s="39" t="s">
        <v>10</v>
      </c>
      <c r="I11" s="39" t="s">
        <v>11</v>
      </c>
      <c r="J11" s="45" t="s">
        <v>12</v>
      </c>
      <c r="K11" s="47" t="s">
        <v>13</v>
      </c>
    </row>
    <row r="12" spans="1:11" x14ac:dyDescent="0.25">
      <c r="A12" s="6"/>
      <c r="B12" s="12" t="s">
        <v>5</v>
      </c>
      <c r="C12" s="40"/>
      <c r="D12" s="40"/>
      <c r="E12" s="41"/>
      <c r="F12" s="41"/>
      <c r="G12" s="41"/>
      <c r="H12" s="40"/>
      <c r="I12" s="40"/>
      <c r="J12" s="46"/>
      <c r="K12" s="48"/>
    </row>
    <row r="13" spans="1:11" x14ac:dyDescent="0.25">
      <c r="A13" s="6"/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 t="s">
        <v>14</v>
      </c>
      <c r="J13" s="4">
        <v>9</v>
      </c>
      <c r="K13" s="4">
        <v>10</v>
      </c>
    </row>
    <row r="14" spans="1:11" x14ac:dyDescent="0.25">
      <c r="A14" s="6"/>
      <c r="B14" s="5">
        <v>1</v>
      </c>
      <c r="C14" s="18" t="s">
        <v>21</v>
      </c>
      <c r="D14" s="14">
        <v>54</v>
      </c>
      <c r="E14" s="14">
        <v>4</v>
      </c>
      <c r="F14" s="14">
        <v>0</v>
      </c>
      <c r="G14" s="14">
        <v>200</v>
      </c>
      <c r="H14" s="14">
        <v>45.2</v>
      </c>
      <c r="I14" s="14">
        <v>104</v>
      </c>
      <c r="J14" s="17" t="s">
        <v>22</v>
      </c>
      <c r="K14" s="21">
        <v>541.1</v>
      </c>
    </row>
    <row r="15" spans="1:11" x14ac:dyDescent="0.25">
      <c r="A15" s="6"/>
      <c r="B15" s="14">
        <v>2</v>
      </c>
      <c r="C15" s="18" t="s">
        <v>23</v>
      </c>
      <c r="D15" s="14">
        <v>54</v>
      </c>
      <c r="E15" s="14">
        <v>4</v>
      </c>
      <c r="F15" s="14">
        <v>0</v>
      </c>
      <c r="G15" s="14">
        <v>200</v>
      </c>
      <c r="H15" s="14">
        <v>77.5</v>
      </c>
      <c r="I15" s="14">
        <v>105.2</v>
      </c>
      <c r="J15" s="17" t="s">
        <v>22</v>
      </c>
      <c r="K15" s="21">
        <v>1421.3</v>
      </c>
    </row>
    <row r="16" spans="1:11" ht="18.600000000000001" customHeight="1" x14ac:dyDescent="0.25">
      <c r="A16" s="6"/>
      <c r="B16" s="14">
        <v>3</v>
      </c>
      <c r="C16" s="19" t="s">
        <v>24</v>
      </c>
      <c r="D16" s="14">
        <v>54</v>
      </c>
      <c r="E16" s="14">
        <v>4</v>
      </c>
      <c r="F16" s="14">
        <v>0</v>
      </c>
      <c r="G16" s="14">
        <v>100</v>
      </c>
      <c r="H16" s="14">
        <v>100</v>
      </c>
      <c r="I16" s="14">
        <v>100</v>
      </c>
      <c r="J16" s="17" t="s">
        <v>22</v>
      </c>
      <c r="K16" s="21">
        <v>232.9</v>
      </c>
    </row>
    <row r="17" spans="1:11" x14ac:dyDescent="0.25">
      <c r="A17" s="6"/>
      <c r="B17" s="14">
        <v>4</v>
      </c>
      <c r="C17" s="19" t="s">
        <v>25</v>
      </c>
      <c r="D17" s="14">
        <v>54</v>
      </c>
      <c r="E17" s="14">
        <v>3</v>
      </c>
      <c r="F17" s="14">
        <v>0</v>
      </c>
      <c r="G17" s="14">
        <v>125</v>
      </c>
      <c r="H17" s="14">
        <v>67.5</v>
      </c>
      <c r="I17" s="14">
        <v>101</v>
      </c>
      <c r="J17" s="17" t="s">
        <v>22</v>
      </c>
      <c r="K17" s="21">
        <v>282.7</v>
      </c>
    </row>
    <row r="18" spans="1:11" ht="23.25" x14ac:dyDescent="0.25">
      <c r="A18" s="6"/>
      <c r="B18" s="14">
        <v>5</v>
      </c>
      <c r="C18" s="19" t="s">
        <v>26</v>
      </c>
      <c r="D18" s="14">
        <v>12</v>
      </c>
      <c r="E18" s="14">
        <v>2</v>
      </c>
      <c r="F18" s="14">
        <v>2</v>
      </c>
      <c r="G18" s="27">
        <v>100</v>
      </c>
      <c r="H18" s="27">
        <v>100</v>
      </c>
      <c r="I18" s="27">
        <f>SUM(G18+H18)/2</f>
        <v>100</v>
      </c>
      <c r="J18" s="17" t="s">
        <v>22</v>
      </c>
      <c r="K18" s="34">
        <v>192</v>
      </c>
    </row>
    <row r="19" spans="1:11" s="13" customFormat="1" ht="23.25" x14ac:dyDescent="0.25">
      <c r="A19" s="15"/>
      <c r="B19" s="14">
        <v>6</v>
      </c>
      <c r="C19" s="19" t="s">
        <v>27</v>
      </c>
      <c r="D19" s="14">
        <v>9</v>
      </c>
      <c r="E19" s="14">
        <v>2</v>
      </c>
      <c r="F19" s="14">
        <v>0</v>
      </c>
      <c r="G19" s="27">
        <v>100</v>
      </c>
      <c r="H19" s="27">
        <v>100</v>
      </c>
      <c r="I19" s="27">
        <f t="shared" ref="I19:I28" si="0">SUM(G19+H19)/2</f>
        <v>100</v>
      </c>
      <c r="J19" s="17" t="s">
        <v>22</v>
      </c>
      <c r="K19" s="34">
        <v>3</v>
      </c>
    </row>
    <row r="20" spans="1:11" s="13" customFormat="1" ht="34.5" x14ac:dyDescent="0.25">
      <c r="A20" s="15"/>
      <c r="B20" s="14">
        <v>7</v>
      </c>
      <c r="C20" s="19" t="s">
        <v>28</v>
      </c>
      <c r="D20" s="14">
        <v>12</v>
      </c>
      <c r="E20" s="14">
        <v>2</v>
      </c>
      <c r="F20" s="14">
        <v>2</v>
      </c>
      <c r="G20" s="27">
        <v>102.5</v>
      </c>
      <c r="H20" s="27">
        <v>100</v>
      </c>
      <c r="I20" s="28">
        <f t="shared" si="0"/>
        <v>101.25</v>
      </c>
      <c r="J20" s="17" t="s">
        <v>22</v>
      </c>
      <c r="K20" s="34">
        <v>124.5</v>
      </c>
    </row>
    <row r="21" spans="1:11" s="13" customFormat="1" ht="23.25" x14ac:dyDescent="0.25">
      <c r="A21" s="15"/>
      <c r="B21" s="14">
        <v>8</v>
      </c>
      <c r="C21" s="19" t="s">
        <v>29</v>
      </c>
      <c r="D21" s="14">
        <v>12</v>
      </c>
      <c r="E21" s="14">
        <v>2</v>
      </c>
      <c r="F21" s="14">
        <v>2</v>
      </c>
      <c r="G21" s="27">
        <v>108.62</v>
      </c>
      <c r="H21" s="27">
        <v>100</v>
      </c>
      <c r="I21" s="28">
        <f t="shared" si="0"/>
        <v>104.31</v>
      </c>
      <c r="J21" s="17" t="s">
        <v>22</v>
      </c>
      <c r="K21" s="34">
        <v>12</v>
      </c>
    </row>
    <row r="22" spans="1:11" s="13" customFormat="1" ht="22.5" x14ac:dyDescent="0.25">
      <c r="A22" s="15"/>
      <c r="B22" s="14">
        <v>9</v>
      </c>
      <c r="C22" s="29" t="s">
        <v>30</v>
      </c>
      <c r="D22" s="25">
        <v>11</v>
      </c>
      <c r="E22" s="25">
        <v>2</v>
      </c>
      <c r="F22" s="25">
        <v>2</v>
      </c>
      <c r="G22" s="27">
        <v>104</v>
      </c>
      <c r="H22" s="27">
        <v>102</v>
      </c>
      <c r="I22" s="28">
        <f t="shared" si="0"/>
        <v>103</v>
      </c>
      <c r="J22" s="17" t="s">
        <v>22</v>
      </c>
      <c r="K22" s="35">
        <v>17</v>
      </c>
    </row>
    <row r="23" spans="1:11" s="13" customFormat="1" ht="22.5" x14ac:dyDescent="0.25">
      <c r="A23" s="15"/>
      <c r="B23" s="14">
        <v>10</v>
      </c>
      <c r="C23" s="29" t="s">
        <v>31</v>
      </c>
      <c r="D23" s="25">
        <v>12</v>
      </c>
      <c r="E23" s="25">
        <v>3</v>
      </c>
      <c r="F23" s="25">
        <v>1</v>
      </c>
      <c r="G23" s="27">
        <v>102</v>
      </c>
      <c r="H23" s="27">
        <v>99.6</v>
      </c>
      <c r="I23" s="28">
        <f t="shared" si="0"/>
        <v>100.8</v>
      </c>
      <c r="J23" s="17" t="s">
        <v>22</v>
      </c>
      <c r="K23" s="22">
        <v>206.2</v>
      </c>
    </row>
    <row r="24" spans="1:11" s="13" customFormat="1" ht="22.5" x14ac:dyDescent="0.25">
      <c r="A24" s="15"/>
      <c r="B24" s="14">
        <v>11</v>
      </c>
      <c r="C24" s="29" t="s">
        <v>32</v>
      </c>
      <c r="D24" s="25">
        <v>12</v>
      </c>
      <c r="E24" s="25">
        <v>2</v>
      </c>
      <c r="F24" s="25">
        <v>2</v>
      </c>
      <c r="G24" s="27">
        <v>101.6</v>
      </c>
      <c r="H24" s="27">
        <v>100.6</v>
      </c>
      <c r="I24" s="28">
        <f t="shared" si="0"/>
        <v>101.1</v>
      </c>
      <c r="J24" s="17" t="s">
        <v>22</v>
      </c>
      <c r="K24" s="35">
        <v>12.6</v>
      </c>
    </row>
    <row r="25" spans="1:11" s="13" customFormat="1" ht="22.5" x14ac:dyDescent="0.25">
      <c r="A25" s="15"/>
      <c r="B25" s="14">
        <v>12</v>
      </c>
      <c r="C25" s="29" t="s">
        <v>33</v>
      </c>
      <c r="D25" s="25">
        <v>12</v>
      </c>
      <c r="E25" s="25">
        <v>2</v>
      </c>
      <c r="F25" s="25">
        <v>2</v>
      </c>
      <c r="G25" s="27">
        <v>100</v>
      </c>
      <c r="H25" s="27">
        <v>100</v>
      </c>
      <c r="I25" s="28">
        <f t="shared" si="0"/>
        <v>100</v>
      </c>
      <c r="J25" s="17" t="s">
        <v>22</v>
      </c>
      <c r="K25" s="35">
        <v>15</v>
      </c>
    </row>
    <row r="26" spans="1:11" s="13" customFormat="1" ht="33.75" x14ac:dyDescent="0.25">
      <c r="A26" s="15"/>
      <c r="B26" s="14">
        <v>13</v>
      </c>
      <c r="C26" s="29" t="s">
        <v>34</v>
      </c>
      <c r="D26" s="25">
        <v>24</v>
      </c>
      <c r="E26" s="25">
        <v>3</v>
      </c>
      <c r="F26" s="25">
        <v>3</v>
      </c>
      <c r="G26" s="27">
        <v>100</v>
      </c>
      <c r="H26" s="27">
        <v>100</v>
      </c>
      <c r="I26" s="27">
        <f t="shared" si="0"/>
        <v>100</v>
      </c>
      <c r="J26" s="17" t="s">
        <v>22</v>
      </c>
      <c r="K26" s="35">
        <v>40.200000000000003</v>
      </c>
    </row>
    <row r="27" spans="1:11" s="13" customFormat="1" x14ac:dyDescent="0.25">
      <c r="A27" s="15"/>
      <c r="B27" s="14">
        <v>14</v>
      </c>
      <c r="C27" s="20" t="s">
        <v>35</v>
      </c>
      <c r="D27" s="25">
        <v>7</v>
      </c>
      <c r="E27" s="25">
        <v>2</v>
      </c>
      <c r="F27" s="25"/>
      <c r="G27" s="26">
        <v>119.9</v>
      </c>
      <c r="H27" s="26">
        <v>122.7</v>
      </c>
      <c r="I27" s="24">
        <f t="shared" si="0"/>
        <v>121.30000000000001</v>
      </c>
      <c r="J27" s="17" t="s">
        <v>22</v>
      </c>
      <c r="K27" s="22"/>
    </row>
    <row r="28" spans="1:11" x14ac:dyDescent="0.25">
      <c r="A28" s="6"/>
      <c r="B28" s="14">
        <v>15</v>
      </c>
      <c r="C28" s="20" t="s">
        <v>36</v>
      </c>
      <c r="D28" s="25">
        <v>19</v>
      </c>
      <c r="E28" s="25">
        <v>4</v>
      </c>
      <c r="F28" s="25"/>
      <c r="G28" s="26">
        <v>131.1</v>
      </c>
      <c r="H28" s="26">
        <v>90</v>
      </c>
      <c r="I28" s="24">
        <f t="shared" si="0"/>
        <v>110.55</v>
      </c>
      <c r="J28" s="17" t="s">
        <v>22</v>
      </c>
      <c r="K28" s="22">
        <v>145.5</v>
      </c>
    </row>
    <row r="29" spans="1:11" ht="15.75" x14ac:dyDescent="0.25">
      <c r="A29" s="6"/>
      <c r="B29" s="10"/>
      <c r="C29" s="30" t="s">
        <v>19</v>
      </c>
      <c r="D29" s="31"/>
      <c r="E29" s="31"/>
      <c r="F29" s="31"/>
      <c r="G29" s="31"/>
      <c r="H29" s="31"/>
      <c r="I29" s="32"/>
      <c r="J29" s="31"/>
      <c r="K29" s="23">
        <f>SUM(K14:K28)</f>
        <v>3245.9999999999995</v>
      </c>
    </row>
    <row r="30" spans="1:11" ht="15.75" x14ac:dyDescent="0.25">
      <c r="A30" s="6"/>
      <c r="B30" s="9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6"/>
      <c r="B31" s="8" t="s">
        <v>15</v>
      </c>
      <c r="C31" s="7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8"/>
      <c r="C32" s="7"/>
      <c r="D32" s="6"/>
      <c r="E32" s="6"/>
      <c r="F32" s="6"/>
      <c r="G32" s="6"/>
      <c r="H32" s="6"/>
      <c r="I32" s="6"/>
      <c r="J32" s="6"/>
      <c r="K32" s="6"/>
    </row>
    <row r="33" spans="1:11" ht="25.9" customHeight="1" x14ac:dyDescent="0.25">
      <c r="A33" s="6"/>
      <c r="B33" s="36" t="s">
        <v>37</v>
      </c>
      <c r="C33" s="36"/>
      <c r="D33" s="6"/>
      <c r="E33" s="6"/>
      <c r="F33" s="6"/>
      <c r="G33" s="6"/>
      <c r="H33" s="44"/>
      <c r="I33" s="44"/>
      <c r="J33" s="16"/>
      <c r="K33" s="33" t="s">
        <v>38</v>
      </c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16"/>
      <c r="K34" s="16"/>
    </row>
    <row r="35" spans="1:11" x14ac:dyDescent="0.25">
      <c r="A35" s="6"/>
      <c r="B35" s="7" t="s">
        <v>18</v>
      </c>
      <c r="C35" s="7"/>
      <c r="D35" s="6"/>
      <c r="E35" s="6"/>
      <c r="F35" s="6"/>
      <c r="G35" s="6"/>
      <c r="H35" s="6"/>
      <c r="I35" s="6"/>
      <c r="J35" s="42" t="s">
        <v>39</v>
      </c>
      <c r="K35" s="42"/>
    </row>
    <row r="36" spans="1:11" x14ac:dyDescent="0.25">
      <c r="A36" s="6"/>
      <c r="B36" s="7"/>
      <c r="C36" s="7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</row>
    <row r="38" spans="1:11" x14ac:dyDescent="0.25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</row>
    <row r="39" spans="1:11" x14ac:dyDescent="0.25">
      <c r="C39" s="7"/>
    </row>
  </sheetData>
  <mergeCells count="15">
    <mergeCell ref="J35:K35"/>
    <mergeCell ref="D6:E6"/>
    <mergeCell ref="H33:I33"/>
    <mergeCell ref="I11:I12"/>
    <mergeCell ref="J11:J12"/>
    <mergeCell ref="K11:K12"/>
    <mergeCell ref="B33:C33"/>
    <mergeCell ref="C4:K4"/>
    <mergeCell ref="B5:K5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2024-03-04T07:22:25Z</dcterms:modified>
</cp:coreProperties>
</file>