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5480" windowHeight="11640"/>
  </bookViews>
  <sheets>
    <sheet name="Форма 1" sheetId="5" r:id="rId1"/>
    <sheet name="Форма 2" sheetId="4" r:id="rId2"/>
  </sheets>
  <calcPr calcId="124519"/>
</workbook>
</file>

<file path=xl/calcChain.xml><?xml version="1.0" encoding="utf-8"?>
<calcChain xmlns="http://schemas.openxmlformats.org/spreadsheetml/2006/main">
  <c r="C54" i="5"/>
  <c r="F35"/>
  <c r="C35"/>
  <c r="G26"/>
  <c r="G17"/>
  <c r="G35" s="1"/>
  <c r="G63" s="1"/>
  <c r="F63"/>
  <c r="G23" l="1"/>
  <c r="G24" s="1"/>
  <c r="F23"/>
  <c r="F24" s="1"/>
  <c r="G71"/>
  <c r="F69"/>
  <c r="F41"/>
  <c r="C63"/>
  <c r="G32"/>
  <c r="G33" s="1"/>
  <c r="F32"/>
  <c r="F33" s="1"/>
  <c r="C14" i="4"/>
  <c r="C18" s="1"/>
  <c r="F42" i="5" l="1"/>
  <c r="F70" s="1"/>
  <c r="G69" l="1"/>
  <c r="G41"/>
  <c r="G42" s="1"/>
  <c r="G70" s="1"/>
</calcChain>
</file>

<file path=xl/sharedStrings.xml><?xml version="1.0" encoding="utf-8"?>
<sst xmlns="http://schemas.openxmlformats.org/spreadsheetml/2006/main" count="167" uniqueCount="73">
  <si>
    <t>№п/п</t>
  </si>
  <si>
    <t>Адрес</t>
  </si>
  <si>
    <t>Общая площадь помещений в многоквартирном доме, кв.м.</t>
  </si>
  <si>
    <t>в том числе:</t>
  </si>
  <si>
    <t>электроснабжения</t>
  </si>
  <si>
    <t>газоснабжения</t>
  </si>
  <si>
    <t>холодного водоснабжения</t>
  </si>
  <si>
    <t>водоотведения</t>
  </si>
  <si>
    <t>Ремонт подвальных помещений, относящихся к общему имуществу в многоквартирном доме</t>
  </si>
  <si>
    <t>Утепление и ремонт фасада</t>
  </si>
  <si>
    <t>минимальный размер взноса</t>
  </si>
  <si>
    <t>взнос, превышающий минимальный размер</t>
  </si>
  <si>
    <t>государственной корпорации – Фонд содействия реформированию жилищно-коммунального хозяйства</t>
  </si>
  <si>
    <t>краевого бюджета</t>
  </si>
  <si>
    <t>местного бюджета</t>
  </si>
  <si>
    <t>иные источники</t>
  </si>
  <si>
    <t>меры финансовой поддержки</t>
  </si>
  <si>
    <t>средства собственников</t>
  </si>
  <si>
    <t>Х</t>
  </si>
  <si>
    <t>Форма №1</t>
  </si>
  <si>
    <t>Удельная стоимость капитального ремонта 1 кв.м. общей площади помещений многоквартирного дома, руб./кв.м</t>
  </si>
  <si>
    <t>Утвержденная предельная стоимость капитального ремонта 1 кв.м. общей площади помещений многоквартирного дома, руб./кв.м</t>
  </si>
  <si>
    <t>Всего</t>
  </si>
  <si>
    <t>1.1</t>
  </si>
  <si>
    <t>1.2</t>
  </si>
  <si>
    <t>3.</t>
  </si>
  <si>
    <t>Раздел №2. Объем услуг и (или) работ по капитальному ремонту общего имущества в многоквартирных домах, включенных в краткосрочный план</t>
  </si>
  <si>
    <t>кв.м.</t>
  </si>
  <si>
    <t>ед.</t>
  </si>
  <si>
    <t>п.м.</t>
  </si>
  <si>
    <t>куб.м</t>
  </si>
  <si>
    <t>кв.м</t>
  </si>
  <si>
    <t>Приложение</t>
  </si>
  <si>
    <t xml:space="preserve">к постановлению </t>
  </si>
  <si>
    <t xml:space="preserve">администрации  района </t>
  </si>
  <si>
    <t>в сфере муниципального хозяйства</t>
  </si>
  <si>
    <t>администрации района</t>
  </si>
  <si>
    <t>Источники финансирования</t>
  </si>
  <si>
    <t>2.1</t>
  </si>
  <si>
    <t>2.2</t>
  </si>
  <si>
    <t>Форма №2</t>
  </si>
  <si>
    <t>отсутствует</t>
  </si>
  <si>
    <t>1.3</t>
  </si>
  <si>
    <t>1.1.</t>
  </si>
  <si>
    <t>1.2.</t>
  </si>
  <si>
    <t>Итого по счету регионального оператора</t>
  </si>
  <si>
    <t xml:space="preserve">Итого по специальным счетам 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</si>
  <si>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Козульского района, на 2017 год</t>
  </si>
  <si>
    <t xml:space="preserve">1. Многоквартирные дома, формирующие фонды капитального ремонта на счете регионального оператора </t>
  </si>
  <si>
    <t>п.Можарский, д.5</t>
  </si>
  <si>
    <t xml:space="preserve">2. Многоквартирные дома, формирующие фонды капитального ремонта на специальных счетах </t>
  </si>
  <si>
    <t>Итого по специальным счетам на 2017 год</t>
  </si>
  <si>
    <t>Всего по Козульскому району на  2017 год</t>
  </si>
  <si>
    <t>Итого по счету регионального оператора на 2017 год</t>
  </si>
  <si>
    <t>Всего количество домов по Козульскому району на 2017 год</t>
  </si>
  <si>
    <t>Всего по Козульскому району на 2017 год</t>
  </si>
  <si>
    <t xml:space="preserve">Количество домов </t>
  </si>
  <si>
    <t>Главный специалист по услугам</t>
  </si>
  <si>
    <t>п.Можарский, д.3</t>
  </si>
  <si>
    <t>Раздел №1. Стоимость услуг и (или) работ по капитальному ремонту общего имущества в многоквартирных домах, включенных в краткосрочный план</t>
  </si>
  <si>
    <t>ремонт крыши, в том числе переустройство невентилируемой крыши на вентилируемую крышу, устройство выходов на кровлю</t>
  </si>
  <si>
    <t>стоимость услуг и (или) работ по капитальному ремонту общего имущества многоквартирного дома, руб.</t>
  </si>
  <si>
    <t>ремонт и замена лифтового оборудования, признанного непригодным для эксплуатации, ремонт лифтовых шахт</t>
  </si>
  <si>
    <t>теплоснабжения и горячего водоснабжения</t>
  </si>
  <si>
    <t>Ремонт внутридомовых инженерных систем (включая установку коллективных (общедомовых) приборов учета и узлов управления)</t>
  </si>
  <si>
    <t>ремонт фундамента многоквартирного дома</t>
  </si>
  <si>
    <t>всего стоимость ремонта</t>
  </si>
  <si>
    <t xml:space="preserve">ремонт  и замена лифтового оборудования, признанного непригодным для эксплуатации, ремонт лифтовых шахт </t>
  </si>
  <si>
    <t>ремонт подвальных помещений, относящихся к общему имуществу в многоквартирном доме</t>
  </si>
  <si>
    <t>утепление и ремонт фасада</t>
  </si>
  <si>
    <t>Объем услуг и (или) работ по капитальному ремонту общего имущества многоквартирного дома</t>
  </si>
  <si>
    <t>О.В.Логутенкова</t>
  </si>
  <si>
    <t>от 27.09.2016  № 318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</si>
</sst>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1">
    <font>
      <sz val="10"/>
      <name val="Arial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</font>
    <font>
      <b/>
      <sz val="8"/>
      <color rgb="FF00000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6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16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64" fontId="7" fillId="0" borderId="0" xfId="0" applyNumberFormat="1" applyFont="1" applyBorder="1"/>
    <xf numFmtId="0" fontId="3" fillId="0" borderId="0" xfId="0" applyFont="1" applyBorder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43" fontId="2" fillId="0" borderId="1" xfId="1" applyFont="1" applyBorder="1"/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left"/>
    </xf>
    <xf numFmtId="43" fontId="1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/>
    <xf numFmtId="0" fontId="5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43" fontId="9" fillId="0" borderId="1" xfId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right"/>
    </xf>
    <xf numFmtId="0" fontId="0" fillId="0" borderId="1" xfId="0" applyBorder="1" applyAlignme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distributed" textRotation="90" wrapText="1"/>
    </xf>
    <xf numFmtId="0" fontId="2" fillId="0" borderId="0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center" textRotation="90"/>
    </xf>
    <xf numFmtId="49" fontId="5" fillId="0" borderId="6" xfId="0" applyNumberFormat="1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top" textRotation="90"/>
    </xf>
    <xf numFmtId="0" fontId="5" fillId="0" borderId="5" xfId="0" applyFont="1" applyBorder="1" applyAlignment="1">
      <alignment horizontal="center" vertical="top" textRotation="90"/>
    </xf>
    <xf numFmtId="0" fontId="5" fillId="0" borderId="6" xfId="0" applyFont="1" applyBorder="1" applyAlignment="1">
      <alignment horizontal="center" vertical="top" textRotation="90"/>
    </xf>
    <xf numFmtId="164" fontId="5" fillId="0" borderId="4" xfId="0" applyNumberFormat="1" applyFont="1" applyBorder="1" applyAlignment="1">
      <alignment horizontal="center" vertical="center" textRotation="90"/>
    </xf>
    <xf numFmtId="164" fontId="5" fillId="0" borderId="5" xfId="0" applyNumberFormat="1" applyFont="1" applyBorder="1" applyAlignment="1">
      <alignment horizontal="center" vertical="center" textRotation="90"/>
    </xf>
    <xf numFmtId="164" fontId="5" fillId="0" borderId="6" xfId="0" applyNumberFormat="1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left" vertical="center" textRotation="90" wrapText="1"/>
    </xf>
    <xf numFmtId="0" fontId="5" fillId="0" borderId="6" xfId="0" applyFont="1" applyBorder="1" applyAlignment="1">
      <alignment horizontal="left" vertical="center" textRotation="90" wrapText="1"/>
    </xf>
    <xf numFmtId="0" fontId="5" fillId="0" borderId="5" xfId="0" applyFont="1" applyBorder="1" applyAlignment="1">
      <alignment horizontal="left" vertical="center" textRotation="90" wrapText="1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4" xfId="0" applyFont="1" applyBorder="1" applyAlignment="1">
      <alignment vertical="center" textRotation="90" wrapText="1"/>
    </xf>
    <xf numFmtId="0" fontId="5" fillId="0" borderId="6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textRotation="90" wrapText="1"/>
    </xf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 textRotation="90"/>
    </xf>
    <xf numFmtId="164" fontId="2" fillId="0" borderId="5" xfId="0" applyNumberFormat="1" applyFont="1" applyBorder="1" applyAlignment="1">
      <alignment horizontal="center" vertical="center" textRotation="90"/>
    </xf>
    <xf numFmtId="164" fontId="2" fillId="0" borderId="6" xfId="0" applyNumberFormat="1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left" vertical="center" textRotation="90" wrapText="1"/>
    </xf>
    <xf numFmtId="0" fontId="2" fillId="0" borderId="6" xfId="0" applyFont="1" applyBorder="1" applyAlignment="1">
      <alignment horizontal="left" vertical="center" textRotation="90" wrapText="1"/>
    </xf>
    <xf numFmtId="0" fontId="2" fillId="0" borderId="5" xfId="0" applyFont="1" applyBorder="1" applyAlignment="1">
      <alignment horizontal="left" vertical="center" textRotation="90" wrapTex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textRotation="90" wrapText="1"/>
    </xf>
    <xf numFmtId="0" fontId="5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distributed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distributed" wrapText="1"/>
    </xf>
    <xf numFmtId="0" fontId="5" fillId="0" borderId="5" xfId="0" applyFont="1" applyBorder="1" applyAlignment="1">
      <alignment horizontal="center" vertical="distributed" wrapText="1"/>
    </xf>
    <xf numFmtId="0" fontId="5" fillId="0" borderId="6" xfId="0" applyFont="1" applyBorder="1" applyAlignment="1">
      <alignment horizontal="center" vertical="distributed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2" fontId="2" fillId="0" borderId="4" xfId="0" applyNumberFormat="1" applyFont="1" applyBorder="1" applyAlignment="1">
      <alignment horizontal="center" vertical="center" textRotation="90"/>
    </xf>
    <xf numFmtId="2" fontId="2" fillId="0" borderId="5" xfId="0" applyNumberFormat="1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/>
    </xf>
    <xf numFmtId="2" fontId="5" fillId="0" borderId="4" xfId="0" applyNumberFormat="1" applyFont="1" applyBorder="1" applyAlignment="1">
      <alignment horizontal="center" vertical="center" textRotation="90"/>
    </xf>
    <xf numFmtId="2" fontId="5" fillId="0" borderId="5" xfId="0" applyNumberFormat="1" applyFont="1" applyBorder="1" applyAlignment="1">
      <alignment horizontal="center" vertical="center" textRotation="90"/>
    </xf>
    <xf numFmtId="2" fontId="5" fillId="0" borderId="6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tabSelected="1" workbookViewId="0">
      <selection activeCell="I12" sqref="I12:M12"/>
    </sheetView>
  </sheetViews>
  <sheetFormatPr defaultRowHeight="12.75"/>
  <cols>
    <col min="1" max="1" width="3.5703125" customWidth="1"/>
    <col min="2" max="2" width="3.85546875" customWidth="1"/>
    <col min="3" max="3" width="3.140625" customWidth="1"/>
    <col min="4" max="4" width="4.5703125" customWidth="1"/>
    <col min="5" max="5" width="26.5703125" customWidth="1"/>
    <col min="6" max="7" width="14.85546875" customWidth="1"/>
    <col min="8" max="9" width="7.85546875" customWidth="1"/>
    <col min="10" max="10" width="7.28515625" customWidth="1"/>
    <col min="11" max="11" width="6.42578125" customWidth="1"/>
    <col min="12" max="12" width="6.7109375" customWidth="1"/>
    <col min="13" max="13" width="7.5703125" customWidth="1"/>
    <col min="14" max="14" width="6.5703125" customWidth="1"/>
    <col min="15" max="15" width="4.42578125" customWidth="1"/>
    <col min="16" max="16" width="6.85546875" customWidth="1"/>
  </cols>
  <sheetData>
    <row r="1" spans="1:16" ht="18.75">
      <c r="L1" s="10" t="s">
        <v>32</v>
      </c>
      <c r="M1" s="9"/>
      <c r="N1" s="9"/>
      <c r="O1" s="9"/>
      <c r="P1" s="9"/>
    </row>
    <row r="2" spans="1:16" ht="18.75">
      <c r="L2" s="10" t="s">
        <v>33</v>
      </c>
      <c r="M2" s="10"/>
      <c r="N2" s="10"/>
      <c r="O2" s="10"/>
      <c r="P2" s="10"/>
    </row>
    <row r="3" spans="1:16" ht="18.75">
      <c r="L3" s="10" t="s">
        <v>34</v>
      </c>
      <c r="M3" s="10"/>
      <c r="N3" s="10"/>
      <c r="O3" s="10"/>
      <c r="P3" s="10"/>
    </row>
    <row r="4" spans="1:16" ht="19.5" customHeight="1">
      <c r="L4" s="54" t="s">
        <v>72</v>
      </c>
      <c r="M4" s="54"/>
      <c r="N4" s="54"/>
      <c r="O4" s="54"/>
      <c r="P4" s="54"/>
    </row>
    <row r="5" spans="1:16" ht="41.25" customHeight="1">
      <c r="A5" s="122" t="s">
        <v>47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1:16" ht="5.25" customHeight="1"/>
    <row r="7" spans="1:16" ht="18.75">
      <c r="A7" s="123" t="s">
        <v>19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6" ht="36" customHeight="1">
      <c r="A8" s="124" t="s">
        <v>59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ht="4.5" customHeight="1"/>
    <row r="10" spans="1:16" ht="12.75" customHeight="1">
      <c r="A10" s="117" t="s">
        <v>0</v>
      </c>
      <c r="B10" s="125" t="s">
        <v>1</v>
      </c>
      <c r="C10" s="116" t="s">
        <v>2</v>
      </c>
      <c r="D10" s="126" t="s">
        <v>37</v>
      </c>
      <c r="E10" s="127"/>
      <c r="F10" s="132" t="s">
        <v>61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</row>
    <row r="11" spans="1:16">
      <c r="A11" s="117"/>
      <c r="B11" s="125"/>
      <c r="C11" s="116"/>
      <c r="D11" s="128"/>
      <c r="E11" s="129"/>
      <c r="F11" s="116" t="s">
        <v>66</v>
      </c>
      <c r="G11" s="117" t="s">
        <v>3</v>
      </c>
      <c r="H11" s="117"/>
      <c r="I11" s="117"/>
      <c r="J11" s="117"/>
      <c r="K11" s="117"/>
      <c r="L11" s="117"/>
      <c r="M11" s="117"/>
      <c r="N11" s="117"/>
      <c r="O11" s="117"/>
      <c r="P11" s="117"/>
    </row>
    <row r="12" spans="1:16" ht="36.75" customHeight="1">
      <c r="A12" s="117"/>
      <c r="B12" s="125"/>
      <c r="C12" s="116"/>
      <c r="D12" s="128"/>
      <c r="E12" s="129"/>
      <c r="F12" s="116"/>
      <c r="G12" s="116" t="s">
        <v>60</v>
      </c>
      <c r="H12" s="116" t="s">
        <v>62</v>
      </c>
      <c r="I12" s="117" t="s">
        <v>64</v>
      </c>
      <c r="J12" s="117"/>
      <c r="K12" s="117"/>
      <c r="L12" s="117"/>
      <c r="M12" s="117"/>
      <c r="N12" s="116" t="s">
        <v>8</v>
      </c>
      <c r="O12" s="116" t="s">
        <v>9</v>
      </c>
      <c r="P12" s="116" t="s">
        <v>65</v>
      </c>
    </row>
    <row r="13" spans="1:16" ht="38.25" customHeight="1">
      <c r="A13" s="117"/>
      <c r="B13" s="125"/>
      <c r="C13" s="116"/>
      <c r="D13" s="128"/>
      <c r="E13" s="129"/>
      <c r="F13" s="116"/>
      <c r="G13" s="116"/>
      <c r="H13" s="116"/>
      <c r="I13" s="116" t="s">
        <v>4</v>
      </c>
      <c r="J13" s="116" t="s">
        <v>63</v>
      </c>
      <c r="K13" s="139" t="s">
        <v>5</v>
      </c>
      <c r="L13" s="116" t="s">
        <v>6</v>
      </c>
      <c r="M13" s="116" t="s">
        <v>7</v>
      </c>
      <c r="N13" s="116"/>
      <c r="O13" s="116"/>
      <c r="P13" s="116"/>
    </row>
    <row r="14" spans="1:16" ht="151.5" customHeight="1">
      <c r="A14" s="117"/>
      <c r="B14" s="125"/>
      <c r="C14" s="116"/>
      <c r="D14" s="130"/>
      <c r="E14" s="131"/>
      <c r="F14" s="116"/>
      <c r="G14" s="116"/>
      <c r="H14" s="116"/>
      <c r="I14" s="116"/>
      <c r="J14" s="116"/>
      <c r="K14" s="140"/>
      <c r="L14" s="116"/>
      <c r="M14" s="116"/>
      <c r="N14" s="116"/>
      <c r="O14" s="116"/>
      <c r="P14" s="116"/>
    </row>
    <row r="15" spans="1:16">
      <c r="A15" s="4">
        <v>1</v>
      </c>
      <c r="B15" s="4">
        <v>2</v>
      </c>
      <c r="C15" s="4">
        <v>3</v>
      </c>
      <c r="D15" s="148">
        <v>4</v>
      </c>
      <c r="E15" s="149"/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  <c r="L15" s="4">
        <v>11</v>
      </c>
      <c r="M15" s="4">
        <v>12</v>
      </c>
      <c r="N15" s="4">
        <v>13</v>
      </c>
      <c r="O15" s="4">
        <v>14</v>
      </c>
      <c r="P15" s="4">
        <v>15</v>
      </c>
    </row>
    <row r="16" spans="1:16" ht="16.5" customHeight="1">
      <c r="A16" s="147" t="s">
        <v>48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</row>
    <row r="17" spans="1:16" ht="20.25" customHeight="1">
      <c r="A17" s="91" t="s">
        <v>23</v>
      </c>
      <c r="B17" s="94" t="s">
        <v>58</v>
      </c>
      <c r="C17" s="97">
        <v>713.4</v>
      </c>
      <c r="D17" s="110" t="s">
        <v>17</v>
      </c>
      <c r="E17" s="25" t="s">
        <v>10</v>
      </c>
      <c r="F17" s="35">
        <v>1352820.42</v>
      </c>
      <c r="G17" s="35">
        <f>F17</f>
        <v>1352820.42</v>
      </c>
      <c r="H17" s="5"/>
      <c r="I17" s="5"/>
      <c r="J17" s="5"/>
      <c r="K17" s="5"/>
      <c r="L17" s="5"/>
      <c r="M17" s="5"/>
      <c r="N17" s="5"/>
      <c r="O17" s="5"/>
      <c r="P17" s="5"/>
    </row>
    <row r="18" spans="1:16" ht="42.75" customHeight="1">
      <c r="A18" s="92"/>
      <c r="B18" s="114"/>
      <c r="C18" s="98"/>
      <c r="D18" s="110"/>
      <c r="E18" s="25" t="s">
        <v>11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51.75" customHeight="1">
      <c r="A19" s="92"/>
      <c r="B19" s="114"/>
      <c r="C19" s="98"/>
      <c r="D19" s="111" t="s">
        <v>16</v>
      </c>
      <c r="E19" s="26" t="s">
        <v>12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customHeight="1">
      <c r="A20" s="92"/>
      <c r="B20" s="114"/>
      <c r="C20" s="98"/>
      <c r="D20" s="112"/>
      <c r="E20" s="26" t="s">
        <v>13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8" customHeight="1">
      <c r="A21" s="92"/>
      <c r="B21" s="114"/>
      <c r="C21" s="98"/>
      <c r="D21" s="112"/>
      <c r="E21" s="26" t="s">
        <v>14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1" customHeight="1">
      <c r="A22" s="92"/>
      <c r="B22" s="114"/>
      <c r="C22" s="98"/>
      <c r="D22" s="113"/>
      <c r="E22" s="26" t="s">
        <v>15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customHeight="1">
      <c r="A23" s="92"/>
      <c r="B23" s="114"/>
      <c r="C23" s="98"/>
      <c r="D23" s="103" t="s">
        <v>22</v>
      </c>
      <c r="E23" s="104"/>
      <c r="F23" s="33">
        <f>F17</f>
        <v>1352820.42</v>
      </c>
      <c r="G23" s="33">
        <f>G17</f>
        <v>1352820.42</v>
      </c>
      <c r="H23" s="5"/>
      <c r="I23" s="5"/>
      <c r="J23" s="5"/>
      <c r="K23" s="5"/>
      <c r="L23" s="5"/>
      <c r="M23" s="5"/>
      <c r="N23" s="5"/>
      <c r="O23" s="5"/>
      <c r="P23" s="5"/>
    </row>
    <row r="24" spans="1:16" ht="45" customHeight="1">
      <c r="A24" s="92"/>
      <c r="B24" s="114"/>
      <c r="C24" s="98"/>
      <c r="D24" s="105" t="s">
        <v>20</v>
      </c>
      <c r="E24" s="105"/>
      <c r="F24" s="33">
        <f>F23/C17</f>
        <v>1896.3</v>
      </c>
      <c r="G24" s="33">
        <f>G23/C17</f>
        <v>1896.3</v>
      </c>
      <c r="H24" s="5"/>
      <c r="I24" s="5"/>
      <c r="J24" s="5"/>
      <c r="K24" s="5"/>
      <c r="L24" s="5"/>
      <c r="M24" s="5"/>
      <c r="N24" s="5"/>
      <c r="O24" s="5"/>
      <c r="P24" s="5"/>
    </row>
    <row r="25" spans="1:16" ht="45.75" customHeight="1">
      <c r="A25" s="93"/>
      <c r="B25" s="115"/>
      <c r="C25" s="99"/>
      <c r="D25" s="105" t="s">
        <v>21</v>
      </c>
      <c r="E25" s="105"/>
      <c r="F25" s="1" t="s">
        <v>18</v>
      </c>
      <c r="G25" s="36">
        <v>1896.3</v>
      </c>
      <c r="H25" s="1" t="s">
        <v>18</v>
      </c>
      <c r="I25" s="2"/>
      <c r="J25" s="2"/>
      <c r="K25" s="1" t="s">
        <v>18</v>
      </c>
      <c r="L25" s="2"/>
      <c r="M25" s="2"/>
      <c r="N25" s="2"/>
      <c r="O25" s="2"/>
      <c r="P25" s="2"/>
    </row>
    <row r="26" spans="1:16" ht="18" customHeight="1">
      <c r="A26" s="91" t="s">
        <v>24</v>
      </c>
      <c r="B26" s="94" t="s">
        <v>49</v>
      </c>
      <c r="C26" s="97">
        <v>701.8</v>
      </c>
      <c r="D26" s="110" t="s">
        <v>17</v>
      </c>
      <c r="E26" s="25" t="s">
        <v>10</v>
      </c>
      <c r="F26" s="33">
        <v>1330823.3400000001</v>
      </c>
      <c r="G26" s="33">
        <f>F26</f>
        <v>1330823.3400000001</v>
      </c>
      <c r="H26" s="5"/>
      <c r="I26" s="5"/>
      <c r="J26" s="5"/>
      <c r="K26" s="5"/>
      <c r="L26" s="5"/>
      <c r="M26" s="5"/>
      <c r="N26" s="5"/>
      <c r="O26" s="5"/>
      <c r="P26" s="5"/>
    </row>
    <row r="27" spans="1:16" ht="42" customHeight="1">
      <c r="A27" s="92"/>
      <c r="B27" s="95"/>
      <c r="C27" s="98"/>
      <c r="D27" s="110"/>
      <c r="E27" s="25" t="s">
        <v>11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58.5" customHeight="1">
      <c r="A28" s="92"/>
      <c r="B28" s="95"/>
      <c r="C28" s="98"/>
      <c r="D28" s="111" t="s">
        <v>16</v>
      </c>
      <c r="E28" s="26" t="s">
        <v>12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.75" customHeight="1">
      <c r="A29" s="92"/>
      <c r="B29" s="95"/>
      <c r="C29" s="98"/>
      <c r="D29" s="112"/>
      <c r="E29" s="26" t="s">
        <v>13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0.25" customHeight="1">
      <c r="A30" s="92"/>
      <c r="B30" s="95"/>
      <c r="C30" s="98"/>
      <c r="D30" s="112"/>
      <c r="E30" s="26" t="s">
        <v>14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2.5" customHeight="1">
      <c r="A31" s="92"/>
      <c r="B31" s="95"/>
      <c r="C31" s="98"/>
      <c r="D31" s="113"/>
      <c r="E31" s="26" t="s">
        <v>15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4.25" customHeight="1">
      <c r="A32" s="92"/>
      <c r="B32" s="95"/>
      <c r="C32" s="98"/>
      <c r="D32" s="103" t="s">
        <v>22</v>
      </c>
      <c r="E32" s="104"/>
      <c r="F32" s="34">
        <f>F26</f>
        <v>1330823.3400000001</v>
      </c>
      <c r="G32" s="34">
        <f>G26</f>
        <v>1330823.3400000001</v>
      </c>
      <c r="H32" s="5"/>
      <c r="I32" s="5"/>
      <c r="J32" s="5"/>
      <c r="K32" s="5"/>
      <c r="L32" s="5"/>
      <c r="M32" s="5"/>
      <c r="N32" s="5"/>
      <c r="O32" s="5"/>
      <c r="P32" s="5"/>
    </row>
    <row r="33" spans="1:16" ht="46.5" customHeight="1">
      <c r="A33" s="92"/>
      <c r="B33" s="95"/>
      <c r="C33" s="98"/>
      <c r="D33" s="105" t="s">
        <v>20</v>
      </c>
      <c r="E33" s="105"/>
      <c r="F33" s="34">
        <f>F32/C26</f>
        <v>1896.3000000000002</v>
      </c>
      <c r="G33" s="34">
        <f>G32/C26</f>
        <v>1896.3000000000002</v>
      </c>
      <c r="H33" s="5"/>
      <c r="I33" s="5"/>
      <c r="J33" s="5"/>
      <c r="K33" s="5"/>
      <c r="L33" s="5"/>
      <c r="M33" s="5"/>
      <c r="N33" s="5"/>
      <c r="O33" s="5"/>
      <c r="P33" s="5"/>
    </row>
    <row r="34" spans="1:16" ht="57" customHeight="1">
      <c r="A34" s="93"/>
      <c r="B34" s="96"/>
      <c r="C34" s="99"/>
      <c r="D34" s="105" t="s">
        <v>21</v>
      </c>
      <c r="E34" s="105"/>
      <c r="F34" s="1" t="s">
        <v>18</v>
      </c>
      <c r="G34" s="36">
        <v>1896.3</v>
      </c>
      <c r="H34" s="1" t="s">
        <v>18</v>
      </c>
      <c r="I34" s="2"/>
      <c r="J34" s="2"/>
      <c r="K34" s="1" t="s">
        <v>18</v>
      </c>
      <c r="L34" s="2"/>
      <c r="M34" s="2"/>
      <c r="N34" s="2"/>
      <c r="O34" s="2"/>
      <c r="P34" s="2"/>
    </row>
    <row r="35" spans="1:16" ht="22.5" customHeight="1">
      <c r="A35" s="62" t="s">
        <v>42</v>
      </c>
      <c r="B35" s="78" t="s">
        <v>53</v>
      </c>
      <c r="C35" s="68">
        <f>C17+C26</f>
        <v>1415.1999999999998</v>
      </c>
      <c r="D35" s="108" t="s">
        <v>17</v>
      </c>
      <c r="E35" s="37" t="s">
        <v>10</v>
      </c>
      <c r="F35" s="38">
        <f>F17+F26</f>
        <v>2683643.7599999998</v>
      </c>
      <c r="G35" s="38">
        <f>G17+G26</f>
        <v>2683643.7599999998</v>
      </c>
      <c r="H35" s="5"/>
      <c r="I35" s="5"/>
      <c r="J35" s="5"/>
      <c r="K35" s="5"/>
      <c r="L35" s="5"/>
      <c r="M35" s="5"/>
      <c r="N35" s="5"/>
      <c r="O35" s="5"/>
      <c r="P35" s="5"/>
    </row>
    <row r="36" spans="1:16" ht="41.25" customHeight="1">
      <c r="A36" s="106"/>
      <c r="B36" s="79"/>
      <c r="C36" s="69"/>
      <c r="D36" s="108"/>
      <c r="E36" s="37" t="s">
        <v>11</v>
      </c>
      <c r="F36" s="39"/>
      <c r="G36" s="39"/>
      <c r="H36" s="5"/>
      <c r="I36" s="5"/>
      <c r="J36" s="5"/>
      <c r="K36" s="5"/>
      <c r="L36" s="5"/>
      <c r="M36" s="5"/>
      <c r="N36" s="5"/>
      <c r="O36" s="5"/>
      <c r="P36" s="5"/>
    </row>
    <row r="37" spans="1:16" ht="55.5" customHeight="1">
      <c r="A37" s="106"/>
      <c r="B37" s="79"/>
      <c r="C37" s="69"/>
      <c r="D37" s="71" t="s">
        <v>16</v>
      </c>
      <c r="E37" s="40" t="s">
        <v>12</v>
      </c>
      <c r="F37" s="39"/>
      <c r="G37" s="39"/>
      <c r="H37" s="5"/>
      <c r="I37" s="5"/>
      <c r="J37" s="5"/>
      <c r="K37" s="5"/>
      <c r="L37" s="5"/>
      <c r="M37" s="5"/>
      <c r="N37" s="5"/>
      <c r="O37" s="5"/>
      <c r="P37" s="5"/>
    </row>
    <row r="38" spans="1:16" ht="13.5" customHeight="1">
      <c r="A38" s="106"/>
      <c r="B38" s="79"/>
      <c r="C38" s="69"/>
      <c r="D38" s="73"/>
      <c r="E38" s="40" t="s">
        <v>13</v>
      </c>
      <c r="F38" s="39"/>
      <c r="G38" s="39"/>
      <c r="H38" s="5"/>
      <c r="I38" s="5"/>
      <c r="J38" s="5"/>
      <c r="K38" s="5"/>
      <c r="L38" s="5"/>
      <c r="M38" s="5"/>
      <c r="N38" s="5"/>
      <c r="O38" s="5"/>
      <c r="P38" s="5"/>
    </row>
    <row r="39" spans="1:16" ht="15" customHeight="1">
      <c r="A39" s="106"/>
      <c r="B39" s="79"/>
      <c r="C39" s="69"/>
      <c r="D39" s="73"/>
      <c r="E39" s="40" t="s">
        <v>14</v>
      </c>
      <c r="F39" s="39"/>
      <c r="G39" s="39"/>
      <c r="H39" s="5"/>
      <c r="I39" s="5"/>
      <c r="J39" s="5"/>
      <c r="K39" s="5"/>
      <c r="L39" s="5"/>
      <c r="M39" s="5"/>
      <c r="N39" s="5"/>
      <c r="O39" s="5"/>
      <c r="P39" s="5"/>
    </row>
    <row r="40" spans="1:16">
      <c r="A40" s="106"/>
      <c r="B40" s="79"/>
      <c r="C40" s="69"/>
      <c r="D40" s="72"/>
      <c r="E40" s="40" t="s">
        <v>15</v>
      </c>
      <c r="F40" s="39"/>
      <c r="G40" s="39"/>
      <c r="H40" s="5"/>
      <c r="I40" s="5"/>
      <c r="J40" s="5"/>
      <c r="K40" s="5"/>
      <c r="L40" s="5"/>
      <c r="M40" s="5"/>
      <c r="N40" s="5"/>
      <c r="O40" s="5"/>
      <c r="P40" s="5"/>
    </row>
    <row r="41" spans="1:16">
      <c r="A41" s="106"/>
      <c r="B41" s="79"/>
      <c r="C41" s="69"/>
      <c r="D41" s="74" t="s">
        <v>22</v>
      </c>
      <c r="E41" s="75"/>
      <c r="F41" s="38">
        <f>F35</f>
        <v>2683643.7599999998</v>
      </c>
      <c r="G41" s="38">
        <f>G35</f>
        <v>2683643.7599999998</v>
      </c>
      <c r="H41" s="5"/>
      <c r="I41" s="5"/>
      <c r="J41" s="5"/>
      <c r="K41" s="5"/>
      <c r="L41" s="5"/>
      <c r="M41" s="5"/>
      <c r="N41" s="5"/>
      <c r="O41" s="5"/>
      <c r="P41" s="5"/>
    </row>
    <row r="42" spans="1:16" ht="52.5" customHeight="1">
      <c r="A42" s="106"/>
      <c r="B42" s="79"/>
      <c r="C42" s="69"/>
      <c r="D42" s="109" t="s">
        <v>20</v>
      </c>
      <c r="E42" s="109"/>
      <c r="F42" s="38">
        <f>F41/C35</f>
        <v>1896.3000000000002</v>
      </c>
      <c r="G42" s="38">
        <f>G41/C35</f>
        <v>1896.3000000000002</v>
      </c>
      <c r="H42" s="5"/>
      <c r="I42" s="5"/>
      <c r="J42" s="5"/>
      <c r="K42" s="5"/>
      <c r="L42" s="5"/>
      <c r="M42" s="5"/>
      <c r="N42" s="5"/>
      <c r="O42" s="5"/>
      <c r="P42" s="5"/>
    </row>
    <row r="43" spans="1:16" ht="54" customHeight="1">
      <c r="A43" s="107"/>
      <c r="B43" s="80"/>
      <c r="C43" s="70"/>
      <c r="D43" s="109" t="s">
        <v>21</v>
      </c>
      <c r="E43" s="109"/>
      <c r="F43" s="41" t="s">
        <v>18</v>
      </c>
      <c r="G43" s="42">
        <v>1896.3</v>
      </c>
      <c r="H43" s="1" t="s">
        <v>18</v>
      </c>
      <c r="I43" s="2"/>
      <c r="J43" s="2"/>
      <c r="K43" s="1" t="s">
        <v>18</v>
      </c>
      <c r="L43" s="2"/>
      <c r="M43" s="2"/>
      <c r="N43" s="2"/>
      <c r="O43" s="2"/>
      <c r="P43" s="2"/>
    </row>
    <row r="44" spans="1:16" ht="12.75" customHeight="1">
      <c r="A44" s="147" t="s">
        <v>50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</row>
    <row r="45" spans="1:16" ht="24" customHeight="1">
      <c r="A45" s="91" t="s">
        <v>38</v>
      </c>
      <c r="B45" s="94" t="s">
        <v>41</v>
      </c>
      <c r="C45" s="141">
        <v>0</v>
      </c>
      <c r="D45" s="100" t="s">
        <v>17</v>
      </c>
      <c r="E45" s="25" t="s">
        <v>10</v>
      </c>
      <c r="F45" s="6">
        <v>0</v>
      </c>
      <c r="G45" s="6"/>
      <c r="H45" s="5"/>
      <c r="I45" s="5"/>
      <c r="J45" s="5"/>
      <c r="K45" s="5"/>
      <c r="L45" s="5"/>
      <c r="M45" s="5"/>
      <c r="N45" s="5"/>
      <c r="O45" s="5"/>
      <c r="P45" s="5"/>
    </row>
    <row r="46" spans="1:16" ht="38.25" customHeight="1">
      <c r="A46" s="92"/>
      <c r="B46" s="95"/>
      <c r="C46" s="142"/>
      <c r="D46" s="101"/>
      <c r="E46" s="25" t="s">
        <v>11</v>
      </c>
      <c r="F46" s="6">
        <v>0</v>
      </c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54.75" customHeight="1">
      <c r="A47" s="92"/>
      <c r="B47" s="95"/>
      <c r="C47" s="142"/>
      <c r="D47" s="100" t="s">
        <v>16</v>
      </c>
      <c r="E47" s="26" t="s">
        <v>12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8.75" customHeight="1">
      <c r="A48" s="92"/>
      <c r="B48" s="95"/>
      <c r="C48" s="142"/>
      <c r="D48" s="102"/>
      <c r="E48" s="26" t="s">
        <v>13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5.75" customHeight="1">
      <c r="A49" s="92"/>
      <c r="B49" s="95"/>
      <c r="C49" s="142"/>
      <c r="D49" s="102"/>
      <c r="E49" s="26" t="s">
        <v>14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5" customHeight="1">
      <c r="A50" s="92"/>
      <c r="B50" s="95"/>
      <c r="C50" s="142"/>
      <c r="D50" s="101"/>
      <c r="E50" s="26" t="s">
        <v>15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4.25" customHeight="1">
      <c r="A51" s="92"/>
      <c r="B51" s="95"/>
      <c r="C51" s="142"/>
      <c r="D51" s="103" t="s">
        <v>22</v>
      </c>
      <c r="E51" s="104"/>
      <c r="F51" s="6">
        <v>0</v>
      </c>
      <c r="G51" s="6"/>
      <c r="H51" s="5"/>
      <c r="I51" s="5"/>
      <c r="J51" s="5"/>
      <c r="K51" s="5"/>
      <c r="L51" s="5"/>
      <c r="M51" s="5"/>
      <c r="N51" s="5"/>
      <c r="O51" s="5"/>
      <c r="P51" s="5"/>
    </row>
    <row r="52" spans="1:16" ht="44.25" customHeight="1">
      <c r="A52" s="92"/>
      <c r="B52" s="95"/>
      <c r="C52" s="142"/>
      <c r="D52" s="105" t="s">
        <v>20</v>
      </c>
      <c r="E52" s="105"/>
      <c r="F52" s="6">
        <v>0</v>
      </c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45.75" customHeight="1">
      <c r="A53" s="93"/>
      <c r="B53" s="96"/>
      <c r="C53" s="143"/>
      <c r="D53" s="105" t="s">
        <v>21</v>
      </c>
      <c r="E53" s="105"/>
      <c r="F53" s="1" t="s">
        <v>18</v>
      </c>
      <c r="G53" s="7"/>
      <c r="H53" s="1" t="s">
        <v>18</v>
      </c>
      <c r="I53" s="2"/>
      <c r="J53" s="2"/>
      <c r="K53" s="1" t="s">
        <v>18</v>
      </c>
      <c r="L53" s="2"/>
      <c r="M53" s="2"/>
      <c r="N53" s="2"/>
      <c r="O53" s="2"/>
      <c r="P53" s="2"/>
    </row>
    <row r="54" spans="1:16" ht="30" customHeight="1">
      <c r="A54" s="62" t="s">
        <v>39</v>
      </c>
      <c r="B54" s="78" t="s">
        <v>51</v>
      </c>
      <c r="C54" s="144">
        <f>C45</f>
        <v>0</v>
      </c>
      <c r="D54" s="81" t="s">
        <v>17</v>
      </c>
      <c r="E54" s="43" t="s">
        <v>10</v>
      </c>
      <c r="F54" s="44"/>
      <c r="G54" s="6"/>
      <c r="H54" s="5"/>
      <c r="I54" s="5"/>
      <c r="J54" s="5"/>
      <c r="K54" s="5"/>
      <c r="L54" s="5"/>
      <c r="M54" s="5"/>
      <c r="N54" s="5"/>
      <c r="O54" s="5"/>
      <c r="P54" s="5"/>
    </row>
    <row r="55" spans="1:16" ht="36" customHeight="1">
      <c r="A55" s="63"/>
      <c r="B55" s="79"/>
      <c r="C55" s="145"/>
      <c r="D55" s="82"/>
      <c r="E55" s="43" t="s">
        <v>11</v>
      </c>
      <c r="F55" s="39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43.5" customHeight="1">
      <c r="A56" s="63"/>
      <c r="B56" s="79"/>
      <c r="C56" s="145"/>
      <c r="D56" s="81" t="s">
        <v>16</v>
      </c>
      <c r="E56" s="45" t="s">
        <v>12</v>
      </c>
      <c r="F56" s="39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5.75" customHeight="1">
      <c r="A57" s="63"/>
      <c r="B57" s="79"/>
      <c r="C57" s="145"/>
      <c r="D57" s="83"/>
      <c r="E57" s="45" t="s">
        <v>13</v>
      </c>
      <c r="F57" s="39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5" customHeight="1">
      <c r="A58" s="63"/>
      <c r="B58" s="79"/>
      <c r="C58" s="145"/>
      <c r="D58" s="83"/>
      <c r="E58" s="45" t="s">
        <v>14</v>
      </c>
      <c r="F58" s="39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4.25" customHeight="1">
      <c r="A59" s="63"/>
      <c r="B59" s="79"/>
      <c r="C59" s="145"/>
      <c r="D59" s="82"/>
      <c r="E59" s="45" t="s">
        <v>15</v>
      </c>
      <c r="F59" s="39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2.75" customHeight="1">
      <c r="A60" s="63"/>
      <c r="B60" s="79"/>
      <c r="C60" s="145"/>
      <c r="D60" s="84" t="s">
        <v>22</v>
      </c>
      <c r="E60" s="85"/>
      <c r="F60" s="44">
        <v>0</v>
      </c>
      <c r="G60" s="6"/>
      <c r="H60" s="5"/>
      <c r="I60" s="5"/>
      <c r="J60" s="5"/>
      <c r="K60" s="5"/>
      <c r="L60" s="5"/>
      <c r="M60" s="5"/>
      <c r="N60" s="5"/>
      <c r="O60" s="5"/>
      <c r="P60" s="5"/>
    </row>
    <row r="61" spans="1:16" ht="54" customHeight="1">
      <c r="A61" s="63"/>
      <c r="B61" s="79"/>
      <c r="C61" s="145"/>
      <c r="D61" s="86" t="s">
        <v>20</v>
      </c>
      <c r="E61" s="87"/>
      <c r="F61" s="39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53.25" customHeight="1">
      <c r="A62" s="64"/>
      <c r="B62" s="80"/>
      <c r="C62" s="146"/>
      <c r="D62" s="86" t="s">
        <v>21</v>
      </c>
      <c r="E62" s="87"/>
      <c r="F62" s="41" t="s">
        <v>18</v>
      </c>
      <c r="G62" s="7"/>
      <c r="H62" s="1" t="s">
        <v>18</v>
      </c>
      <c r="I62" s="2"/>
      <c r="J62" s="2"/>
      <c r="K62" s="1" t="s">
        <v>18</v>
      </c>
      <c r="L62" s="2"/>
      <c r="M62" s="2"/>
      <c r="N62" s="2"/>
      <c r="O62" s="2"/>
      <c r="P62" s="2"/>
    </row>
    <row r="63" spans="1:16" ht="24.75" customHeight="1">
      <c r="A63" s="62" t="s">
        <v>25</v>
      </c>
      <c r="B63" s="65" t="s">
        <v>52</v>
      </c>
      <c r="C63" s="68">
        <f>C35</f>
        <v>1415.1999999999998</v>
      </c>
      <c r="D63" s="71" t="s">
        <v>17</v>
      </c>
      <c r="E63" s="37" t="s">
        <v>10</v>
      </c>
      <c r="F63" s="38">
        <f>F35</f>
        <v>2683643.7599999998</v>
      </c>
      <c r="G63" s="38">
        <f>G35</f>
        <v>2683643.7599999998</v>
      </c>
      <c r="H63" s="5"/>
      <c r="I63" s="5"/>
      <c r="J63" s="5"/>
      <c r="K63" s="5"/>
      <c r="L63" s="5"/>
      <c r="M63" s="5"/>
      <c r="N63" s="5"/>
      <c r="O63" s="5"/>
      <c r="P63" s="5"/>
    </row>
    <row r="64" spans="1:16" ht="37.5" customHeight="1">
      <c r="A64" s="63"/>
      <c r="B64" s="66"/>
      <c r="C64" s="69"/>
      <c r="D64" s="72"/>
      <c r="E64" s="37" t="s">
        <v>11</v>
      </c>
      <c r="F64" s="39"/>
      <c r="G64" s="39"/>
      <c r="H64" s="5"/>
      <c r="I64" s="5"/>
      <c r="J64" s="5"/>
      <c r="K64" s="5"/>
      <c r="L64" s="5"/>
      <c r="M64" s="5"/>
      <c r="N64" s="5"/>
      <c r="O64" s="5"/>
      <c r="P64" s="5"/>
    </row>
    <row r="65" spans="1:16" ht="54.75" customHeight="1">
      <c r="A65" s="63"/>
      <c r="B65" s="66"/>
      <c r="C65" s="69"/>
      <c r="D65" s="71" t="s">
        <v>16</v>
      </c>
      <c r="E65" s="40" t="s">
        <v>12</v>
      </c>
      <c r="F65" s="39"/>
      <c r="G65" s="39"/>
      <c r="H65" s="5"/>
      <c r="I65" s="5"/>
      <c r="J65" s="5"/>
      <c r="K65" s="5"/>
      <c r="L65" s="5"/>
      <c r="M65" s="5"/>
      <c r="N65" s="5"/>
      <c r="O65" s="5"/>
      <c r="P65" s="5"/>
    </row>
    <row r="66" spans="1:16" ht="17.25" customHeight="1">
      <c r="A66" s="63"/>
      <c r="B66" s="66"/>
      <c r="C66" s="69"/>
      <c r="D66" s="73"/>
      <c r="E66" s="40" t="s">
        <v>13</v>
      </c>
      <c r="F66" s="39"/>
      <c r="G66" s="39"/>
      <c r="H66" s="5"/>
      <c r="I66" s="5"/>
      <c r="J66" s="5"/>
      <c r="K66" s="5"/>
      <c r="L66" s="5"/>
      <c r="M66" s="5"/>
      <c r="N66" s="5"/>
      <c r="O66" s="5"/>
      <c r="P66" s="5"/>
    </row>
    <row r="67" spans="1:16" ht="15" customHeight="1">
      <c r="A67" s="63"/>
      <c r="B67" s="66"/>
      <c r="C67" s="69"/>
      <c r="D67" s="73"/>
      <c r="E67" s="40" t="s">
        <v>14</v>
      </c>
      <c r="F67" s="39"/>
      <c r="G67" s="39"/>
      <c r="H67" s="5"/>
      <c r="I67" s="5"/>
      <c r="J67" s="5"/>
      <c r="K67" s="5"/>
      <c r="L67" s="5"/>
      <c r="M67" s="5"/>
      <c r="N67" s="5"/>
      <c r="O67" s="5"/>
      <c r="P67" s="5"/>
    </row>
    <row r="68" spans="1:16" ht="16.5" customHeight="1">
      <c r="A68" s="63"/>
      <c r="B68" s="66"/>
      <c r="C68" s="69"/>
      <c r="D68" s="72"/>
      <c r="E68" s="40" t="s">
        <v>15</v>
      </c>
      <c r="F68" s="39"/>
      <c r="G68" s="39"/>
      <c r="H68" s="5"/>
      <c r="I68" s="5"/>
      <c r="J68" s="5"/>
      <c r="K68" s="5"/>
      <c r="L68" s="5"/>
      <c r="M68" s="5"/>
      <c r="N68" s="5"/>
      <c r="O68" s="5"/>
      <c r="P68" s="5"/>
    </row>
    <row r="69" spans="1:16" ht="15" customHeight="1">
      <c r="A69" s="63"/>
      <c r="B69" s="66"/>
      <c r="C69" s="69"/>
      <c r="D69" s="74" t="s">
        <v>22</v>
      </c>
      <c r="E69" s="75"/>
      <c r="F69" s="38">
        <f>F63</f>
        <v>2683643.7599999998</v>
      </c>
      <c r="G69" s="38">
        <f>G63</f>
        <v>2683643.7599999998</v>
      </c>
      <c r="H69" s="5"/>
      <c r="I69" s="5"/>
      <c r="J69" s="5"/>
      <c r="K69" s="5"/>
      <c r="L69" s="5"/>
      <c r="M69" s="5"/>
      <c r="N69" s="5"/>
      <c r="O69" s="5"/>
      <c r="P69" s="5"/>
    </row>
    <row r="70" spans="1:16" ht="53.25" customHeight="1">
      <c r="A70" s="63"/>
      <c r="B70" s="66"/>
      <c r="C70" s="69"/>
      <c r="D70" s="76" t="s">
        <v>20</v>
      </c>
      <c r="E70" s="77"/>
      <c r="F70" s="38">
        <f>F42</f>
        <v>1896.3000000000002</v>
      </c>
      <c r="G70" s="38">
        <f>G42</f>
        <v>1896.3000000000002</v>
      </c>
      <c r="H70" s="5"/>
      <c r="I70" s="5"/>
      <c r="J70" s="5"/>
      <c r="K70" s="5"/>
      <c r="L70" s="5"/>
      <c r="M70" s="5"/>
      <c r="N70" s="5"/>
      <c r="O70" s="5"/>
      <c r="P70" s="5"/>
    </row>
    <row r="71" spans="1:16" ht="53.25" customHeight="1">
      <c r="A71" s="64"/>
      <c r="B71" s="67"/>
      <c r="C71" s="70"/>
      <c r="D71" s="76" t="s">
        <v>21</v>
      </c>
      <c r="E71" s="77"/>
      <c r="F71" s="41" t="s">
        <v>18</v>
      </c>
      <c r="G71" s="42">
        <f>G43</f>
        <v>1896.3</v>
      </c>
      <c r="H71" s="1" t="s">
        <v>18</v>
      </c>
      <c r="I71" s="2"/>
      <c r="J71" s="2"/>
      <c r="K71" s="1" t="s">
        <v>18</v>
      </c>
      <c r="L71" s="2"/>
      <c r="M71" s="2"/>
      <c r="N71" s="2"/>
      <c r="O71" s="2"/>
      <c r="P71" s="2"/>
    </row>
    <row r="72" spans="1:16" ht="73.5" customHeight="1">
      <c r="A72" s="118" t="s">
        <v>54</v>
      </c>
      <c r="B72" s="119"/>
      <c r="C72" s="120"/>
      <c r="D72" s="121"/>
      <c r="E72" s="121"/>
      <c r="F72" s="47">
        <v>2</v>
      </c>
      <c r="G72" s="47">
        <v>2</v>
      </c>
      <c r="H72" s="46"/>
      <c r="I72" s="46"/>
      <c r="J72" s="46"/>
      <c r="K72" s="46"/>
      <c r="L72" s="46"/>
      <c r="M72" s="46"/>
      <c r="N72" s="46"/>
      <c r="O72" s="46"/>
      <c r="P72" s="46"/>
    </row>
    <row r="73" spans="1:16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ht="18.7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1:16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ht="36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>
      <c r="A79" s="57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12"/>
      <c r="N79" s="12"/>
      <c r="O79" s="12"/>
      <c r="P79" s="12"/>
    </row>
    <row r="80" spans="1:16">
      <c r="A80" s="57"/>
      <c r="B80" s="60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12"/>
      <c r="N80" s="12"/>
      <c r="O80" s="12"/>
      <c r="P80" s="12"/>
    </row>
    <row r="81" spans="1:16">
      <c r="A81" s="57"/>
      <c r="B81" s="60"/>
      <c r="C81" s="56"/>
      <c r="D81" s="56"/>
      <c r="E81" s="57"/>
      <c r="F81" s="57"/>
      <c r="G81" s="57"/>
      <c r="H81" s="57"/>
      <c r="I81" s="57"/>
      <c r="J81" s="57"/>
      <c r="K81" s="57"/>
      <c r="L81" s="56"/>
      <c r="M81" s="12"/>
      <c r="N81" s="12"/>
      <c r="O81" s="12"/>
      <c r="P81" s="12"/>
    </row>
    <row r="82" spans="1:16">
      <c r="A82" s="57"/>
      <c r="B82" s="60"/>
      <c r="C82" s="56"/>
      <c r="D82" s="56"/>
      <c r="E82" s="57"/>
      <c r="F82" s="57"/>
      <c r="G82" s="53"/>
      <c r="H82" s="57"/>
      <c r="I82" s="57"/>
      <c r="J82" s="53"/>
      <c r="K82" s="53"/>
      <c r="L82" s="56"/>
      <c r="M82" s="12"/>
      <c r="N82" s="12"/>
      <c r="O82" s="12"/>
      <c r="P82" s="12"/>
    </row>
    <row r="83" spans="1:16">
      <c r="A83" s="57"/>
      <c r="B83" s="60"/>
      <c r="C83" s="56"/>
      <c r="D83" s="56"/>
      <c r="E83" s="13"/>
      <c r="F83" s="14"/>
      <c r="G83" s="13"/>
      <c r="H83" s="13"/>
      <c r="I83" s="14"/>
      <c r="J83" s="14"/>
      <c r="K83" s="13"/>
      <c r="L83" s="56"/>
      <c r="M83" s="12"/>
      <c r="N83" s="12"/>
      <c r="O83" s="12"/>
      <c r="P83" s="12"/>
    </row>
    <row r="84" spans="1:16">
      <c r="A84" s="57"/>
      <c r="B84" s="60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12"/>
      <c r="N84" s="12"/>
      <c r="O84" s="12"/>
      <c r="P84" s="12"/>
    </row>
    <row r="85" spans="1:1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2"/>
      <c r="N85" s="12"/>
      <c r="O85" s="12"/>
      <c r="P85" s="12"/>
    </row>
    <row r="86" spans="1:16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12"/>
      <c r="N86" s="12"/>
      <c r="O86" s="12"/>
      <c r="P86" s="12"/>
    </row>
    <row r="87" spans="1:16">
      <c r="A87" s="16"/>
      <c r="B87" s="17"/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2"/>
      <c r="N87" s="12"/>
      <c r="O87" s="12"/>
      <c r="P87" s="12"/>
    </row>
    <row r="88" spans="1:16">
      <c r="A88" s="20"/>
      <c r="B88" s="17"/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2"/>
      <c r="N88" s="12"/>
      <c r="O88" s="12"/>
      <c r="P88" s="12"/>
    </row>
    <row r="89" spans="1:16">
      <c r="A89" s="20"/>
      <c r="B89" s="17"/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12"/>
      <c r="N89" s="12"/>
      <c r="O89" s="12"/>
      <c r="P89" s="12"/>
    </row>
    <row r="90" spans="1:16">
      <c r="A90" s="20"/>
      <c r="B90" s="17"/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2"/>
      <c r="N90" s="12"/>
      <c r="O90" s="12"/>
      <c r="P90" s="12"/>
    </row>
    <row r="91" spans="1:16">
      <c r="A91" s="20"/>
      <c r="B91" s="17"/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2"/>
      <c r="N91" s="12"/>
      <c r="O91" s="12"/>
      <c r="P91" s="12"/>
    </row>
    <row r="92" spans="1:16">
      <c r="A92" s="20"/>
      <c r="B92" s="17"/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2"/>
      <c r="N92" s="12"/>
      <c r="O92" s="12"/>
      <c r="P92" s="12"/>
    </row>
    <row r="93" spans="1:16">
      <c r="A93" s="20"/>
      <c r="B93" s="21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2"/>
      <c r="N93" s="12"/>
      <c r="O93" s="12"/>
      <c r="P93" s="12"/>
    </row>
    <row r="94" spans="1:16">
      <c r="A94" s="20"/>
      <c r="B94" s="22"/>
      <c r="C94" s="23"/>
      <c r="D94" s="19"/>
      <c r="E94" s="19"/>
      <c r="F94" s="19"/>
      <c r="G94" s="19"/>
      <c r="H94" s="19"/>
      <c r="I94" s="19"/>
      <c r="J94" s="19"/>
      <c r="K94" s="19"/>
      <c r="L94" s="19"/>
      <c r="M94" s="12"/>
      <c r="N94" s="12"/>
      <c r="O94" s="12"/>
      <c r="P94" s="12"/>
    </row>
    <row r="95" spans="1:16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ht="18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12"/>
      <c r="N99" s="12"/>
      <c r="O99" s="12"/>
      <c r="P99" s="12"/>
    </row>
    <row r="100" spans="1:16" ht="18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12"/>
      <c r="N100" s="12"/>
      <c r="O100" s="12"/>
      <c r="P100" s="12"/>
    </row>
    <row r="101" spans="1:16" ht="18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12"/>
      <c r="N101" s="12"/>
      <c r="O101" s="12"/>
      <c r="P101" s="12"/>
    </row>
  </sheetData>
  <mergeCells count="88">
    <mergeCell ref="I13:I14"/>
    <mergeCell ref="K13:K14"/>
    <mergeCell ref="D15:E15"/>
    <mergeCell ref="G12:G14"/>
    <mergeCell ref="A72:C72"/>
    <mergeCell ref="D72:E72"/>
    <mergeCell ref="A5:P5"/>
    <mergeCell ref="A7:P7"/>
    <mergeCell ref="A8:P8"/>
    <mergeCell ref="A10:A14"/>
    <mergeCell ref="B10:B14"/>
    <mergeCell ref="C10:C14"/>
    <mergeCell ref="D10:E14"/>
    <mergeCell ref="F10:P10"/>
    <mergeCell ref="F11:F14"/>
    <mergeCell ref="G11:P11"/>
    <mergeCell ref="P12:P14"/>
    <mergeCell ref="O12:O14"/>
    <mergeCell ref="H12:H14"/>
    <mergeCell ref="I12:M12"/>
    <mergeCell ref="N12:N14"/>
    <mergeCell ref="L13:L14"/>
    <mergeCell ref="J13:J14"/>
    <mergeCell ref="M13:M14"/>
    <mergeCell ref="A16:P16"/>
    <mergeCell ref="A17:A25"/>
    <mergeCell ref="B17:B25"/>
    <mergeCell ref="C17:C25"/>
    <mergeCell ref="D17:D18"/>
    <mergeCell ref="D19:D22"/>
    <mergeCell ref="D23:E23"/>
    <mergeCell ref="D24:E24"/>
    <mergeCell ref="D25:E25"/>
    <mergeCell ref="A26:A34"/>
    <mergeCell ref="B26:B34"/>
    <mergeCell ref="C26:C34"/>
    <mergeCell ref="D26:D27"/>
    <mergeCell ref="D28:D31"/>
    <mergeCell ref="D32:E32"/>
    <mergeCell ref="D33:E33"/>
    <mergeCell ref="D34:E34"/>
    <mergeCell ref="A35:A43"/>
    <mergeCell ref="B35:B43"/>
    <mergeCell ref="C35:C43"/>
    <mergeCell ref="D35:D36"/>
    <mergeCell ref="D37:D40"/>
    <mergeCell ref="D41:E41"/>
    <mergeCell ref="D42:E42"/>
    <mergeCell ref="D43:E43"/>
    <mergeCell ref="A44:P44"/>
    <mergeCell ref="A45:A53"/>
    <mergeCell ref="B45:B53"/>
    <mergeCell ref="C45:C53"/>
    <mergeCell ref="D45:D46"/>
    <mergeCell ref="D47:D50"/>
    <mergeCell ref="D51:E51"/>
    <mergeCell ref="D52:E52"/>
    <mergeCell ref="D53:E53"/>
    <mergeCell ref="A54:A62"/>
    <mergeCell ref="B54:B62"/>
    <mergeCell ref="C54:C62"/>
    <mergeCell ref="D54:D55"/>
    <mergeCell ref="D56:D59"/>
    <mergeCell ref="D60:E60"/>
    <mergeCell ref="D61:E61"/>
    <mergeCell ref="D62:E62"/>
    <mergeCell ref="A63:A71"/>
    <mergeCell ref="B63:B71"/>
    <mergeCell ref="C63:C71"/>
    <mergeCell ref="D63:D64"/>
    <mergeCell ref="D65:D68"/>
    <mergeCell ref="D69:E69"/>
    <mergeCell ref="D70:E70"/>
    <mergeCell ref="D71:E71"/>
    <mergeCell ref="C80:L80"/>
    <mergeCell ref="C81:C83"/>
    <mergeCell ref="D81:D83"/>
    <mergeCell ref="E81:K81"/>
    <mergeCell ref="L4:P4"/>
    <mergeCell ref="A86:L86"/>
    <mergeCell ref="L81:L83"/>
    <mergeCell ref="E82:F82"/>
    <mergeCell ref="H82:I82"/>
    <mergeCell ref="A74:P74"/>
    <mergeCell ref="A76:P76"/>
    <mergeCell ref="A79:A84"/>
    <mergeCell ref="B79:B84"/>
    <mergeCell ref="C79:L79"/>
  </mergeCells>
  <pageMargins left="0.94488188976377963" right="0.35433070866141736" top="0.78740157480314965" bottom="0.74803149606299213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K30" sqref="K30"/>
    </sheetView>
  </sheetViews>
  <sheetFormatPr defaultRowHeight="12.75"/>
  <cols>
    <col min="1" max="1" width="5.140625" customWidth="1"/>
    <col min="2" max="2" width="34.140625" customWidth="1"/>
    <col min="3" max="3" width="12" customWidth="1"/>
    <col min="4" max="4" width="10.28515625" customWidth="1"/>
    <col min="5" max="6" width="7.42578125" customWidth="1"/>
    <col min="7" max="7" width="7" customWidth="1"/>
    <col min="8" max="8" width="7.140625" customWidth="1"/>
    <col min="9" max="9" width="8.28515625" customWidth="1"/>
    <col min="10" max="10" width="9.42578125" customWidth="1"/>
    <col min="11" max="11" width="8.85546875" customWidth="1"/>
    <col min="12" max="12" width="9.28515625" customWidth="1"/>
  </cols>
  <sheetData>
    <row r="1" spans="1:12" ht="18.75">
      <c r="A1" s="123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36" customHeight="1">
      <c r="A2" s="124" t="s">
        <v>26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4" spans="1:12" ht="12.75" customHeight="1">
      <c r="A4" s="133" t="s">
        <v>0</v>
      </c>
      <c r="B4" s="136" t="s">
        <v>1</v>
      </c>
      <c r="C4" s="132" t="s">
        <v>70</v>
      </c>
      <c r="D4" s="132"/>
      <c r="E4" s="132"/>
      <c r="F4" s="132"/>
      <c r="G4" s="132"/>
      <c r="H4" s="132"/>
      <c r="I4" s="132"/>
      <c r="J4" s="132"/>
      <c r="K4" s="132"/>
      <c r="L4" s="132"/>
    </row>
    <row r="5" spans="1:12" ht="12.75" customHeight="1">
      <c r="A5" s="134"/>
      <c r="B5" s="137"/>
      <c r="C5" s="117" t="s">
        <v>3</v>
      </c>
      <c r="D5" s="117"/>
      <c r="E5" s="117"/>
      <c r="F5" s="117"/>
      <c r="G5" s="117"/>
      <c r="H5" s="117"/>
      <c r="I5" s="117"/>
      <c r="J5" s="117"/>
      <c r="K5" s="117"/>
      <c r="L5" s="117"/>
    </row>
    <row r="6" spans="1:12" ht="42.75" customHeight="1">
      <c r="A6" s="134"/>
      <c r="B6" s="137"/>
      <c r="C6" s="116" t="s">
        <v>60</v>
      </c>
      <c r="D6" s="116" t="s">
        <v>67</v>
      </c>
      <c r="E6" s="117" t="s">
        <v>64</v>
      </c>
      <c r="F6" s="117"/>
      <c r="G6" s="117"/>
      <c r="H6" s="117"/>
      <c r="I6" s="117"/>
      <c r="J6" s="116" t="s">
        <v>68</v>
      </c>
      <c r="K6" s="116" t="s">
        <v>69</v>
      </c>
      <c r="L6" s="116" t="s">
        <v>65</v>
      </c>
    </row>
    <row r="7" spans="1:12" ht="38.25" customHeight="1">
      <c r="A7" s="134"/>
      <c r="B7" s="137"/>
      <c r="C7" s="116"/>
      <c r="D7" s="116"/>
      <c r="E7" s="111" t="s">
        <v>4</v>
      </c>
      <c r="F7" s="111" t="s">
        <v>63</v>
      </c>
      <c r="G7" s="111" t="s">
        <v>5</v>
      </c>
      <c r="H7" s="111" t="s">
        <v>6</v>
      </c>
      <c r="I7" s="111" t="s">
        <v>7</v>
      </c>
      <c r="J7" s="116"/>
      <c r="K7" s="116"/>
      <c r="L7" s="116"/>
    </row>
    <row r="8" spans="1:12" ht="130.5" customHeight="1">
      <c r="A8" s="134"/>
      <c r="B8" s="137"/>
      <c r="C8" s="116"/>
      <c r="D8" s="116"/>
      <c r="E8" s="113"/>
      <c r="F8" s="113"/>
      <c r="G8" s="113"/>
      <c r="H8" s="113"/>
      <c r="I8" s="113"/>
      <c r="J8" s="116"/>
      <c r="K8" s="116"/>
      <c r="L8" s="116"/>
    </row>
    <row r="9" spans="1:12" ht="16.5" customHeight="1">
      <c r="A9" s="135"/>
      <c r="B9" s="138"/>
      <c r="C9" s="3" t="s">
        <v>27</v>
      </c>
      <c r="D9" s="3" t="s">
        <v>28</v>
      </c>
      <c r="E9" s="3" t="s">
        <v>29</v>
      </c>
      <c r="F9" s="3" t="s">
        <v>29</v>
      </c>
      <c r="G9" s="3" t="s">
        <v>29</v>
      </c>
      <c r="H9" s="3" t="s">
        <v>29</v>
      </c>
      <c r="I9" s="3" t="s">
        <v>29</v>
      </c>
      <c r="J9" s="3" t="s">
        <v>31</v>
      </c>
      <c r="K9" s="3" t="s">
        <v>31</v>
      </c>
      <c r="L9" s="3" t="s">
        <v>30</v>
      </c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 ht="16.5" customHeight="1">
      <c r="A11" s="88" t="s">
        <v>48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90"/>
    </row>
    <row r="12" spans="1:12" ht="14.25" customHeight="1">
      <c r="A12" s="28" t="s">
        <v>43</v>
      </c>
      <c r="B12" s="29" t="s">
        <v>58</v>
      </c>
      <c r="C12" s="6">
        <v>630</v>
      </c>
      <c r="D12" s="8"/>
      <c r="E12" s="8"/>
      <c r="F12" s="8"/>
      <c r="G12" s="8"/>
      <c r="H12" s="8"/>
      <c r="I12" s="8"/>
      <c r="J12" s="8"/>
      <c r="K12" s="8"/>
      <c r="L12" s="8"/>
    </row>
    <row r="13" spans="1:12" ht="15" customHeight="1">
      <c r="A13" s="4" t="s">
        <v>44</v>
      </c>
      <c r="B13" s="29" t="s">
        <v>49</v>
      </c>
      <c r="C13" s="6">
        <v>620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.75" customHeight="1">
      <c r="A14" s="4"/>
      <c r="B14" s="37" t="s">
        <v>45</v>
      </c>
      <c r="C14" s="44">
        <f>SUM(C12:C13)</f>
        <v>1250</v>
      </c>
      <c r="D14" s="8"/>
      <c r="E14" s="8"/>
      <c r="F14" s="8"/>
      <c r="G14" s="8"/>
      <c r="H14" s="8"/>
      <c r="I14" s="8"/>
      <c r="J14" s="8"/>
      <c r="K14" s="8"/>
      <c r="L14" s="8"/>
    </row>
    <row r="15" spans="1:12" ht="15" customHeight="1">
      <c r="A15" s="88" t="s">
        <v>50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90"/>
    </row>
    <row r="16" spans="1:12" ht="14.25" customHeight="1">
      <c r="A16" s="27" t="s">
        <v>38</v>
      </c>
      <c r="B16" s="25" t="s">
        <v>41</v>
      </c>
      <c r="C16" s="30">
        <v>0</v>
      </c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15" customHeight="1">
      <c r="A17" s="27"/>
      <c r="B17" s="37" t="s">
        <v>46</v>
      </c>
      <c r="C17" s="48">
        <v>0</v>
      </c>
      <c r="D17" s="30"/>
      <c r="E17" s="30"/>
      <c r="F17" s="30"/>
      <c r="G17" s="30"/>
      <c r="H17" s="30"/>
      <c r="I17" s="30"/>
      <c r="J17" s="30"/>
      <c r="K17" s="30"/>
      <c r="L17" s="30"/>
    </row>
    <row r="18" spans="1:12">
      <c r="A18" s="49">
        <v>3</v>
      </c>
      <c r="B18" s="50" t="s">
        <v>55</v>
      </c>
      <c r="C18" s="51">
        <f>C14</f>
        <v>1250</v>
      </c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15" customHeight="1">
      <c r="A19" s="74" t="s">
        <v>56</v>
      </c>
      <c r="B19" s="75"/>
      <c r="C19" s="49">
        <v>2</v>
      </c>
      <c r="D19" s="52"/>
      <c r="E19" s="52"/>
      <c r="F19" s="52"/>
      <c r="G19" s="52"/>
      <c r="H19" s="52"/>
      <c r="I19" s="52"/>
      <c r="J19" s="52"/>
      <c r="K19" s="52"/>
      <c r="L19" s="52"/>
    </row>
    <row r="20" spans="1:12" ht="3" customHeight="1"/>
    <row r="21" spans="1:12" hidden="1"/>
    <row r="22" spans="1:12" ht="12" customHeight="1"/>
    <row r="23" spans="1:12" ht="18.75">
      <c r="A23" s="11" t="s">
        <v>57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8.75">
      <c r="A24" s="11" t="s">
        <v>35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8.75">
      <c r="A25" s="11" t="s">
        <v>36</v>
      </c>
      <c r="B25" s="11"/>
      <c r="C25" s="11"/>
      <c r="D25" s="11"/>
      <c r="E25" s="11"/>
      <c r="F25" s="11"/>
      <c r="G25" s="11"/>
      <c r="H25" s="11"/>
      <c r="I25" s="123" t="s">
        <v>71</v>
      </c>
      <c r="J25" s="123"/>
      <c r="K25" s="123"/>
      <c r="L25" s="123"/>
    </row>
    <row r="26" spans="1:12" ht="18.7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.7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mergeCells count="21">
    <mergeCell ref="I25:L25"/>
    <mergeCell ref="A19:B19"/>
    <mergeCell ref="A15:L15"/>
    <mergeCell ref="A11:L11"/>
    <mergeCell ref="I7:I8"/>
    <mergeCell ref="J6:J8"/>
    <mergeCell ref="K6:K8"/>
    <mergeCell ref="L6:L8"/>
    <mergeCell ref="E7:E8"/>
    <mergeCell ref="F7:F8"/>
    <mergeCell ref="G7:G8"/>
    <mergeCell ref="H7:H8"/>
    <mergeCell ref="A1:L1"/>
    <mergeCell ref="A2:L2"/>
    <mergeCell ref="C4:L4"/>
    <mergeCell ref="C5:L5"/>
    <mergeCell ref="C6:C8"/>
    <mergeCell ref="D6:D8"/>
    <mergeCell ref="A4:A9"/>
    <mergeCell ref="B4:B9"/>
    <mergeCell ref="E6:I6"/>
  </mergeCells>
  <pageMargins left="0.94488188976377963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komp</cp:lastModifiedBy>
  <cp:lastPrinted>2016-09-27T08:16:15Z</cp:lastPrinted>
  <dcterms:created xsi:type="dcterms:W3CDTF">1996-10-08T23:32:33Z</dcterms:created>
  <dcterms:modified xsi:type="dcterms:W3CDTF">2016-09-27T09:12:24Z</dcterms:modified>
</cp:coreProperties>
</file>