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Бюджет!#REF!</definedName>
    <definedName name="SIGN" localSheetId="0">Бюджет!$A$16:$H$17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14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</calcChain>
</file>

<file path=xl/sharedStrings.xml><?xml version="1.0" encoding="utf-8"?>
<sst xmlns="http://schemas.openxmlformats.org/spreadsheetml/2006/main" count="547" uniqueCount="149">
  <si>
    <t>руб.</t>
  </si>
  <si>
    <t>Итого</t>
  </si>
  <si>
    <t>3</t>
  </si>
  <si>
    <t>0110015210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</si>
  <si>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</si>
  <si>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4</t>
  </si>
  <si>
    <t>муниципальное казенное общеобразовательное учреждение "Шадринская средняя общеобразовательная школа"</t>
  </si>
  <si>
    <t>5</t>
  </si>
  <si>
    <t>0110053030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</si>
  <si>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</si>
  <si>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6</t>
  </si>
  <si>
    <t>МУНИЦИПАЛЬНОЕ КАЗЁННОЕ ОБЩЕОБРАЗОВАТЕЛЬНОЕ УЧРЕЖДЕНИЕ "КЕМЧУГСКАЯ СРЕДНЯЯ ОБЩЕОБРАЗОВАТЕЛЬНАЯ ШКОЛА ИМЕНИ ГЕРОЯ СОВЕТСКОГО СОЮЗА МИХАИЛА АНДРЕЕВИЧА ХЛЕБНИКОВА"</t>
  </si>
  <si>
    <t>7</t>
  </si>
  <si>
    <t>Муниципальное бюджетное общеобразовательное учреждение "Чернореченская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</si>
  <si>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№1"</t>
  </si>
  <si>
    <t>муниципальное бюджетное общеобразовательное учреждение "Козульская средняя общеобразовательная школа №2 имени Героя Советского Союза Дмитрия Константиновича Квитовича"</t>
  </si>
  <si>
    <t>муниципальное бюджетное общеобразовательное учреждение "Чернореченская средняя общеобразовательная школа №2 имени Героя Советского Союза Владимира Даниловича Солонченко"</t>
  </si>
  <si>
    <t>муниципальное казенное общеобразовательное учреждение "Балахтонская средняя общеобразовательная школа"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</si>
  <si>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</si>
  <si>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</si>
  <si>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МУНИЦИПАЛЬНОЕ КАЗЕННОЕ ДОШКОЛЬНОЕ ОБРАЗОВАТЕЛЬНОЕ УЧРЕЖДЕНИЕ ДЕТСКИЙ САД №7 "РАДУГА"</t>
  </si>
  <si>
    <t>муниципальное казенное дошкольное образовательное учреждение Детский сад № 1 "Ласточка"</t>
  </si>
  <si>
    <t>муниципальное казенное дошкольное образовательное учреждение детский сад комбинированного вида № 5 "Ладушки"</t>
  </si>
  <si>
    <t>муниципальное казённое дошкольное образовательное учреждение Детский сад № 4 "Колосок"</t>
  </si>
  <si>
    <t>0110074090</t>
  </si>
  <si>
    <t>0110074700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</si>
  <si>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</si>
  <si>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</si>
  <si>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</si>
  <si>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</si>
  <si>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</si>
  <si>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Управление образования, опеки и попечительства администрации Козульского района</t>
  </si>
  <si>
    <t>0110075590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</si>
  <si>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</si>
  <si>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0110075630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</si>
  <si>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</si>
  <si>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</si>
  <si>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</si>
  <si>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</si>
  <si>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</si>
  <si>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</si>
  <si>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</si>
  <si>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</si>
  <si>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Субвенция на осуществление государственных полномочий по обеспечению отдыха и оздоровления детей</t>
  </si>
  <si>
    <t>0110078400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</si>
  <si>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</si>
  <si>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01100L3040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</si>
  <si>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</si>
  <si>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</si>
  <si>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</si>
  <si>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</si>
  <si>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</si>
  <si>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011EВ51790</t>
  </si>
  <si>
    <t>Расхроды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</si>
  <si>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</si>
  <si>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</si>
  <si>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</si>
  <si>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</si>
  <si>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Администрация Козульского района</t>
  </si>
  <si>
    <t>МУНИЦИПАЛЬНОЕ КАЗЕННОЕ УЧРЕЖДЕНИЕ "ТЕХНОЛОГИЧЕСКИЙ ЦЕНТР"</t>
  </si>
  <si>
    <t>0120078460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</si>
  <si>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</si>
  <si>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01200R0820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</si>
  <si>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</si>
  <si>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0310075710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</si>
  <si>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</si>
  <si>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0390075050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</si>
  <si>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</si>
  <si>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0390075700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</si>
  <si>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</si>
  <si>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0390077440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</si>
  <si>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</si>
  <si>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</si>
  <si>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</si>
  <si>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Муниципальное бюджетное учреждение культуры "Централизованная библиотечная система Козульского района"</t>
  </si>
  <si>
    <t>0510074880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</si>
  <si>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</si>
  <si>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05100L5190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</si>
  <si>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</si>
  <si>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0530074760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</si>
  <si>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</si>
  <si>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Муниципальное бюджетное учреждение культуры  "Дом ремесел Козульского района"</t>
  </si>
  <si>
    <t>0540075190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</si>
  <si>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</si>
  <si>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0610074180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</si>
  <si>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</si>
  <si>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Муниципальное бюджетное учреждение "Молодежное движение"</t>
  </si>
  <si>
    <t>0610078450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</si>
  <si>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</si>
  <si>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0620074560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</si>
  <si>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</si>
  <si>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062E876620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</si>
  <si>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</si>
  <si>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0710076070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</si>
  <si>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</si>
  <si>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0710076680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</si>
  <si>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</si>
  <si>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0810075180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</si>
  <si>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</si>
  <si>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0820075170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</si>
  <si>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</si>
  <si>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</si>
  <si>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</si>
  <si>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Администрация Балахтонского сельсовета</t>
  </si>
  <si>
    <t>Администрация Шадринского сельсовета</t>
  </si>
  <si>
    <t>10100L4970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</si>
  <si>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</si>
  <si>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8100074290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</si>
  <si>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</si>
  <si>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</si>
  <si>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</si>
  <si>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Администрация Жуковского сельсовета</t>
  </si>
  <si>
    <t>Администрация Лазурненского сельсовета</t>
  </si>
  <si>
    <t>Администрация Новочернореченского сельсовета Козульского района Красноярского края</t>
  </si>
  <si>
    <t>Администрация поселка Козулька</t>
  </si>
  <si>
    <t>8100076040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</si>
  <si>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</si>
  <si>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8110002890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</si>
  <si>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</si>
  <si>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</si>
  <si>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</si>
  <si>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</si>
  <si>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</si>
  <si>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</si>
  <si>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</si>
  <si>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</si>
  <si>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</si>
  <si>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91Г0008530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</si>
  <si>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</si>
  <si>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</si>
  <si>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</si>
  <si>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</si>
  <si>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</si>
  <si>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№11</t>
  </si>
  <si>
    <t>к решению Козульского</t>
  </si>
  <si>
    <t>районного Совета депутатов</t>
  </si>
  <si>
    <t>№ строки</t>
  </si>
  <si>
    <t>Целевая статья</t>
  </si>
  <si>
    <t>Наименование целевой статьи</t>
  </si>
  <si>
    <t>Наименование получателей бюджетных средств</t>
  </si>
  <si>
    <t>Утверждено</t>
  </si>
  <si>
    <t>Исполнено</t>
  </si>
  <si>
    <t>%</t>
  </si>
  <si>
    <t>Отклонение</t>
  </si>
  <si>
    <t>1</t>
  </si>
  <si>
    <t>2</t>
  </si>
  <si>
    <t>Распределение субвенций, субсидий, иных межбюджетных трансфертов бюджету муниципального образования Козульский район за 2023 год</t>
  </si>
  <si>
    <t>Расходы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</si>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</sst>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 Cyr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b/>
      <sz val="12"/>
      <name val="Arial Cyr"/>
    </font>
    <font>
      <b/>
      <sz val="8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10" fillId="0" borderId="2" xfId="2" applyFont="1" applyBorder="1"/>
    <xf numFmtId="0" fontId="0" fillId="0" borderId="0" xfId="0" applyAlignment="1">
      <alignment horizontal="right"/>
    </xf>
    <xf numFmtId="49" fontId="6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/>
    </xf>
    <xf numFmtId="4" fontId="12" fillId="0" borderId="1" xfId="0" applyNumberFormat="1" applyFont="1" applyBorder="1" applyAlignment="1" applyProtection="1">
      <alignment horizontal="right" vertical="center"/>
    </xf>
    <xf numFmtId="4" fontId="10" fillId="0" borderId="1" xfId="0" applyNumberFormat="1" applyFont="1" applyBorder="1" applyAlignment="1" applyProtection="1">
      <alignment horizontal="right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3">
    <cellStyle name="Обычный" xfId="0" builtinId="0"/>
    <cellStyle name="Обычный_Бюджет" xfId="2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204"/>
  <sheetViews>
    <sheetView showGridLines="0" tabSelected="1" workbookViewId="0">
      <selection activeCell="M7" sqref="M7"/>
    </sheetView>
  </sheetViews>
  <sheetFormatPr defaultRowHeight="12.75" customHeight="1" outlineLevelRow="7" x14ac:dyDescent="0.2"/>
  <cols>
    <col min="1" max="1" width="7.28515625" customWidth="1"/>
    <col min="2" max="2" width="11.28515625" customWidth="1"/>
    <col min="3" max="4" width="30.7109375" customWidth="1"/>
    <col min="5" max="5" width="13" customWidth="1"/>
    <col min="6" max="6" width="12.5703125" customWidth="1"/>
    <col min="7" max="7" width="6.85546875" customWidth="1"/>
    <col min="8" max="8" width="13" customWidth="1"/>
    <col min="9" max="10" width="9.140625" customWidth="1"/>
  </cols>
  <sheetData>
    <row r="1" spans="1:8" x14ac:dyDescent="0.2">
      <c r="G1" s="28" t="s">
        <v>133</v>
      </c>
      <c r="H1" s="28"/>
    </row>
    <row r="2" spans="1:8" x14ac:dyDescent="0.2">
      <c r="F2" s="29" t="s">
        <v>134</v>
      </c>
      <c r="G2" s="29"/>
      <c r="H2" s="29"/>
    </row>
    <row r="3" spans="1:8" x14ac:dyDescent="0.2">
      <c r="A3" s="1"/>
      <c r="B3" s="2"/>
      <c r="C3" s="3"/>
      <c r="D3" s="3"/>
      <c r="F3" s="30" t="s">
        <v>135</v>
      </c>
      <c r="G3" s="30"/>
      <c r="H3" s="30"/>
    </row>
    <row r="4" spans="1:8" x14ac:dyDescent="0.2">
      <c r="A4" s="4"/>
      <c r="C4" s="5"/>
      <c r="D4" s="5"/>
      <c r="F4" s="30" t="s">
        <v>148</v>
      </c>
      <c r="G4" s="30"/>
      <c r="H4" s="30"/>
    </row>
    <row r="6" spans="1:8" ht="59.25" customHeight="1" x14ac:dyDescent="0.2">
      <c r="A6" s="31" t="s">
        <v>146</v>
      </c>
      <c r="B6" s="31"/>
      <c r="C6" s="31"/>
      <c r="D6" s="31"/>
      <c r="E6" s="31"/>
      <c r="F6" s="31"/>
      <c r="G6" s="31"/>
      <c r="H6" s="31"/>
    </row>
    <row r="8" spans="1:8" x14ac:dyDescent="0.2">
      <c r="A8" s="35"/>
      <c r="B8" s="35"/>
      <c r="C8" s="6"/>
      <c r="F8" s="7"/>
      <c r="G8" s="7"/>
      <c r="H8" s="8" t="s">
        <v>0</v>
      </c>
    </row>
    <row r="9" spans="1:8" x14ac:dyDescent="0.2">
      <c r="A9" s="32" t="s">
        <v>136</v>
      </c>
      <c r="B9" s="32" t="s">
        <v>137</v>
      </c>
      <c r="C9" s="32" t="s">
        <v>138</v>
      </c>
      <c r="D9" s="32" t="s">
        <v>139</v>
      </c>
      <c r="E9" s="32" t="s">
        <v>140</v>
      </c>
      <c r="F9" s="34" t="s">
        <v>141</v>
      </c>
      <c r="G9" s="34"/>
      <c r="H9" s="34"/>
    </row>
    <row r="10" spans="1:8" x14ac:dyDescent="0.2">
      <c r="A10" s="33"/>
      <c r="B10" s="32"/>
      <c r="C10" s="32"/>
      <c r="D10" s="32"/>
      <c r="E10" s="33"/>
      <c r="F10" s="9" t="s">
        <v>1</v>
      </c>
      <c r="G10" s="9" t="s">
        <v>142</v>
      </c>
      <c r="H10" s="9" t="s">
        <v>143</v>
      </c>
    </row>
    <row r="11" spans="1:8" x14ac:dyDescent="0.2">
      <c r="A11" s="10"/>
      <c r="B11" s="10" t="s">
        <v>144</v>
      </c>
      <c r="C11" s="10" t="s">
        <v>145</v>
      </c>
      <c r="D11" s="10" t="s">
        <v>2</v>
      </c>
      <c r="E11" s="10" t="s">
        <v>5</v>
      </c>
      <c r="F11" s="10" t="s">
        <v>7</v>
      </c>
      <c r="G11" s="10" t="s">
        <v>10</v>
      </c>
      <c r="H11" s="10" t="s">
        <v>12</v>
      </c>
    </row>
    <row r="12" spans="1:8" x14ac:dyDescent="0.2">
      <c r="A12" s="11" t="s">
        <v>1</v>
      </c>
      <c r="B12" s="11"/>
      <c r="C12" s="12"/>
      <c r="D12" s="12"/>
      <c r="E12" s="13">
        <v>407245990.44</v>
      </c>
      <c r="F12" s="13">
        <v>393615194.39999998</v>
      </c>
      <c r="G12" s="13">
        <f>F12/E12*100</f>
        <v>96.652933028199257</v>
      </c>
      <c r="H12" s="13">
        <f>F12-E12</f>
        <v>-13630796.040000021</v>
      </c>
    </row>
    <row r="13" spans="1:8" ht="202.5" outlineLevel="2" x14ac:dyDescent="0.2">
      <c r="A13" s="25">
        <v>1</v>
      </c>
      <c r="B13" s="14" t="s">
        <v>3</v>
      </c>
      <c r="C13" s="15" t="s">
        <v>4</v>
      </c>
      <c r="D13" s="16"/>
      <c r="E13" s="17">
        <v>743600</v>
      </c>
      <c r="F13" s="17">
        <v>743600</v>
      </c>
      <c r="G13" s="22">
        <f t="shared" ref="G13:G14" si="0">F13/E13*100</f>
        <v>100</v>
      </c>
      <c r="H13" s="22">
        <f t="shared" ref="H13:H14" si="1">F13-E13</f>
        <v>0</v>
      </c>
    </row>
    <row r="14" spans="1:8" ht="180" outlineLevel="7" x14ac:dyDescent="0.2">
      <c r="A14" s="27">
        <f>A13+1</f>
        <v>2</v>
      </c>
      <c r="B14" s="18" t="s">
        <v>3</v>
      </c>
      <c r="C14" s="19" t="s">
        <v>4</v>
      </c>
      <c r="D14" s="20" t="s">
        <v>6</v>
      </c>
      <c r="E14" s="21">
        <v>743600</v>
      </c>
      <c r="F14" s="21">
        <v>743600</v>
      </c>
      <c r="G14" s="23">
        <f t="shared" si="0"/>
        <v>100</v>
      </c>
      <c r="H14" s="23">
        <f t="shared" si="1"/>
        <v>0</v>
      </c>
    </row>
    <row r="15" spans="1:8" ht="101.25" outlineLevel="2" x14ac:dyDescent="0.2">
      <c r="A15" s="26">
        <f t="shared" ref="A15:A78" si="2">A14+1</f>
        <v>3</v>
      </c>
      <c r="B15" s="14" t="s">
        <v>8</v>
      </c>
      <c r="C15" s="16" t="s">
        <v>9</v>
      </c>
      <c r="D15" s="16"/>
      <c r="E15" s="17">
        <v>15019047</v>
      </c>
      <c r="F15" s="17">
        <v>14931850.609999999</v>
      </c>
      <c r="G15" s="24">
        <f t="shared" ref="G15:G78" si="3">F15/E15*100</f>
        <v>99.419427943730369</v>
      </c>
      <c r="H15" s="24">
        <f t="shared" ref="H15:H78" si="4">F15-E15</f>
        <v>-87196.390000000596</v>
      </c>
    </row>
    <row r="16" spans="1:8" ht="90" outlineLevel="7" x14ac:dyDescent="0.2">
      <c r="A16" s="27">
        <f t="shared" si="2"/>
        <v>4</v>
      </c>
      <c r="B16" s="18" t="s">
        <v>8</v>
      </c>
      <c r="C16" s="20" t="s">
        <v>9</v>
      </c>
      <c r="D16" s="20" t="s">
        <v>11</v>
      </c>
      <c r="E16" s="21">
        <v>1783510.15</v>
      </c>
      <c r="F16" s="21">
        <v>1762557.87</v>
      </c>
      <c r="G16" s="23">
        <f t="shared" si="3"/>
        <v>98.825222273055203</v>
      </c>
      <c r="H16" s="23">
        <f t="shared" si="4"/>
        <v>-20952.279999999795</v>
      </c>
    </row>
    <row r="17" spans="1:8" ht="90" outlineLevel="7" x14ac:dyDescent="0.2">
      <c r="A17" s="27">
        <f t="shared" si="2"/>
        <v>5</v>
      </c>
      <c r="B17" s="18" t="s">
        <v>8</v>
      </c>
      <c r="C17" s="20" t="s">
        <v>9</v>
      </c>
      <c r="D17" s="20" t="s">
        <v>13</v>
      </c>
      <c r="E17" s="21">
        <v>2157904.2999999998</v>
      </c>
      <c r="F17" s="21">
        <v>2125546.71</v>
      </c>
      <c r="G17" s="23">
        <f t="shared" si="3"/>
        <v>98.500508572136397</v>
      </c>
      <c r="H17" s="23">
        <f t="shared" si="4"/>
        <v>-32357.589999999851</v>
      </c>
    </row>
    <row r="18" spans="1:8" ht="90" outlineLevel="7" x14ac:dyDescent="0.2">
      <c r="A18" s="27">
        <f t="shared" si="2"/>
        <v>6</v>
      </c>
      <c r="B18" s="18" t="s">
        <v>8</v>
      </c>
      <c r="C18" s="20" t="s">
        <v>9</v>
      </c>
      <c r="D18" s="20" t="s">
        <v>14</v>
      </c>
      <c r="E18" s="21">
        <v>2450000</v>
      </c>
      <c r="F18" s="21">
        <v>2449179.7200000002</v>
      </c>
      <c r="G18" s="23">
        <f t="shared" si="3"/>
        <v>99.966519183673469</v>
      </c>
      <c r="H18" s="23">
        <f t="shared" si="4"/>
        <v>-820.27999999979511</v>
      </c>
    </row>
    <row r="19" spans="1:8" ht="90" outlineLevel="7" x14ac:dyDescent="0.2">
      <c r="A19" s="27">
        <f t="shared" si="2"/>
        <v>7</v>
      </c>
      <c r="B19" s="18" t="s">
        <v>8</v>
      </c>
      <c r="C19" s="20" t="s">
        <v>9</v>
      </c>
      <c r="D19" s="20" t="s">
        <v>15</v>
      </c>
      <c r="E19" s="21">
        <v>4305582.2</v>
      </c>
      <c r="F19" s="21">
        <v>4305582.2</v>
      </c>
      <c r="G19" s="23">
        <f t="shared" si="3"/>
        <v>100</v>
      </c>
      <c r="H19" s="23">
        <f t="shared" si="4"/>
        <v>0</v>
      </c>
    </row>
    <row r="20" spans="1:8" ht="90" outlineLevel="7" x14ac:dyDescent="0.2">
      <c r="A20" s="27">
        <f t="shared" si="2"/>
        <v>8</v>
      </c>
      <c r="B20" s="18" t="s">
        <v>8</v>
      </c>
      <c r="C20" s="20" t="s">
        <v>9</v>
      </c>
      <c r="D20" s="20" t="s">
        <v>16</v>
      </c>
      <c r="E20" s="21">
        <v>1960820.46</v>
      </c>
      <c r="F20" s="21">
        <v>1960820.46</v>
      </c>
      <c r="G20" s="23">
        <f t="shared" si="3"/>
        <v>100</v>
      </c>
      <c r="H20" s="23">
        <f t="shared" si="4"/>
        <v>0</v>
      </c>
    </row>
    <row r="21" spans="1:8" ht="90" outlineLevel="7" x14ac:dyDescent="0.2">
      <c r="A21" s="27">
        <f t="shared" si="2"/>
        <v>9</v>
      </c>
      <c r="B21" s="18" t="s">
        <v>8</v>
      </c>
      <c r="C21" s="20" t="s">
        <v>9</v>
      </c>
      <c r="D21" s="20" t="s">
        <v>17</v>
      </c>
      <c r="E21" s="21">
        <v>1254260.5900000001</v>
      </c>
      <c r="F21" s="21">
        <v>1254209.5900000001</v>
      </c>
      <c r="G21" s="23">
        <f t="shared" si="3"/>
        <v>99.995933859326641</v>
      </c>
      <c r="H21" s="23">
        <f t="shared" si="4"/>
        <v>-51</v>
      </c>
    </row>
    <row r="22" spans="1:8" ht="90" outlineLevel="7" x14ac:dyDescent="0.2">
      <c r="A22" s="27">
        <f t="shared" si="2"/>
        <v>10</v>
      </c>
      <c r="B22" s="18" t="s">
        <v>8</v>
      </c>
      <c r="C22" s="20" t="s">
        <v>9</v>
      </c>
      <c r="D22" s="20" t="s">
        <v>6</v>
      </c>
      <c r="E22" s="21">
        <v>1106969.3</v>
      </c>
      <c r="F22" s="21">
        <v>1073954.06</v>
      </c>
      <c r="G22" s="23">
        <f t="shared" si="3"/>
        <v>97.017510783722727</v>
      </c>
      <c r="H22" s="23">
        <f t="shared" si="4"/>
        <v>-33015.239999999991</v>
      </c>
    </row>
    <row r="23" spans="1:8" ht="281.25" outlineLevel="2" x14ac:dyDescent="0.2">
      <c r="A23" s="26">
        <f t="shared" si="2"/>
        <v>11</v>
      </c>
      <c r="B23" s="14" t="s">
        <v>18</v>
      </c>
      <c r="C23" s="15" t="s">
        <v>19</v>
      </c>
      <c r="D23" s="16"/>
      <c r="E23" s="17">
        <v>20751415.859999999</v>
      </c>
      <c r="F23" s="17">
        <v>20751415.859999999</v>
      </c>
      <c r="G23" s="24">
        <f t="shared" si="3"/>
        <v>100</v>
      </c>
      <c r="H23" s="24">
        <f t="shared" si="4"/>
        <v>0</v>
      </c>
    </row>
    <row r="24" spans="1:8" ht="247.5" outlineLevel="7" x14ac:dyDescent="0.2">
      <c r="A24" s="27">
        <f t="shared" si="2"/>
        <v>12</v>
      </c>
      <c r="B24" s="18" t="s">
        <v>18</v>
      </c>
      <c r="C24" s="19" t="s">
        <v>19</v>
      </c>
      <c r="D24" s="20" t="s">
        <v>20</v>
      </c>
      <c r="E24" s="21">
        <v>4802387.7300000004</v>
      </c>
      <c r="F24" s="21">
        <v>4802387.7300000004</v>
      </c>
      <c r="G24" s="23">
        <f t="shared" si="3"/>
        <v>100</v>
      </c>
      <c r="H24" s="23">
        <f t="shared" si="4"/>
        <v>0</v>
      </c>
    </row>
    <row r="25" spans="1:8" ht="247.5" outlineLevel="7" x14ac:dyDescent="0.2">
      <c r="A25" s="27">
        <f t="shared" si="2"/>
        <v>13</v>
      </c>
      <c r="B25" s="18" t="s">
        <v>18</v>
      </c>
      <c r="C25" s="19" t="s">
        <v>19</v>
      </c>
      <c r="D25" s="20" t="s">
        <v>21</v>
      </c>
      <c r="E25" s="21">
        <v>5395133.9199999999</v>
      </c>
      <c r="F25" s="21">
        <v>5395133.9199999999</v>
      </c>
      <c r="G25" s="23">
        <f t="shared" si="3"/>
        <v>100</v>
      </c>
      <c r="H25" s="23">
        <f t="shared" si="4"/>
        <v>0</v>
      </c>
    </row>
    <row r="26" spans="1:8" ht="247.5" outlineLevel="7" x14ac:dyDescent="0.2">
      <c r="A26" s="27">
        <f t="shared" si="2"/>
        <v>14</v>
      </c>
      <c r="B26" s="18" t="s">
        <v>18</v>
      </c>
      <c r="C26" s="19" t="s">
        <v>19</v>
      </c>
      <c r="D26" s="20" t="s">
        <v>22</v>
      </c>
      <c r="E26" s="21">
        <v>6450276.8399999999</v>
      </c>
      <c r="F26" s="21">
        <v>6450276.8399999999</v>
      </c>
      <c r="G26" s="23">
        <f t="shared" si="3"/>
        <v>100</v>
      </c>
      <c r="H26" s="23">
        <f t="shared" si="4"/>
        <v>0</v>
      </c>
    </row>
    <row r="27" spans="1:8" ht="247.5" outlineLevel="7" x14ac:dyDescent="0.2">
      <c r="A27" s="26">
        <f t="shared" si="2"/>
        <v>15</v>
      </c>
      <c r="B27" s="18" t="s">
        <v>18</v>
      </c>
      <c r="C27" s="19" t="s">
        <v>19</v>
      </c>
      <c r="D27" s="20" t="s">
        <v>17</v>
      </c>
      <c r="E27" s="21">
        <v>1303326.02</v>
      </c>
      <c r="F27" s="21">
        <v>1303326.02</v>
      </c>
      <c r="G27" s="23">
        <f t="shared" si="3"/>
        <v>100</v>
      </c>
      <c r="H27" s="23">
        <f t="shared" si="4"/>
        <v>0</v>
      </c>
    </row>
    <row r="28" spans="1:8" ht="247.5" outlineLevel="7" x14ac:dyDescent="0.2">
      <c r="A28" s="27">
        <f t="shared" si="2"/>
        <v>16</v>
      </c>
      <c r="B28" s="18" t="s">
        <v>18</v>
      </c>
      <c r="C28" s="19" t="s">
        <v>19</v>
      </c>
      <c r="D28" s="20" t="s">
        <v>23</v>
      </c>
      <c r="E28" s="21">
        <v>2800291.35</v>
      </c>
      <c r="F28" s="21">
        <v>2800291.35</v>
      </c>
      <c r="G28" s="23">
        <f t="shared" si="3"/>
        <v>100</v>
      </c>
      <c r="H28" s="23">
        <f t="shared" si="4"/>
        <v>0</v>
      </c>
    </row>
    <row r="29" spans="1:8" ht="281.25" outlineLevel="2" x14ac:dyDescent="0.2">
      <c r="A29" s="26">
        <f t="shared" si="2"/>
        <v>17</v>
      </c>
      <c r="B29" s="14" t="s">
        <v>24</v>
      </c>
      <c r="C29" s="15" t="s">
        <v>19</v>
      </c>
      <c r="D29" s="16"/>
      <c r="E29" s="17">
        <v>36341500</v>
      </c>
      <c r="F29" s="17">
        <v>36341500</v>
      </c>
      <c r="G29" s="24">
        <f t="shared" si="3"/>
        <v>100</v>
      </c>
      <c r="H29" s="24">
        <f t="shared" si="4"/>
        <v>0</v>
      </c>
    </row>
    <row r="30" spans="1:8" ht="247.5" outlineLevel="7" x14ac:dyDescent="0.2">
      <c r="A30" s="26">
        <f t="shared" si="2"/>
        <v>18</v>
      </c>
      <c r="B30" s="18" t="s">
        <v>24</v>
      </c>
      <c r="C30" s="19" t="s">
        <v>19</v>
      </c>
      <c r="D30" s="20" t="s">
        <v>11</v>
      </c>
      <c r="E30" s="21">
        <v>3583598.61</v>
      </c>
      <c r="F30" s="21">
        <v>3583598.61</v>
      </c>
      <c r="G30" s="23">
        <f t="shared" si="3"/>
        <v>100</v>
      </c>
      <c r="H30" s="23">
        <f t="shared" si="4"/>
        <v>0</v>
      </c>
    </row>
    <row r="31" spans="1:8" ht="247.5" outlineLevel="7" x14ac:dyDescent="0.2">
      <c r="A31" s="27">
        <f t="shared" si="2"/>
        <v>19</v>
      </c>
      <c r="B31" s="18" t="s">
        <v>24</v>
      </c>
      <c r="C31" s="19" t="s">
        <v>19</v>
      </c>
      <c r="D31" s="20" t="s">
        <v>13</v>
      </c>
      <c r="E31" s="21">
        <v>5403311.8399999999</v>
      </c>
      <c r="F31" s="21">
        <v>5403311.8399999999</v>
      </c>
      <c r="G31" s="23">
        <f t="shared" si="3"/>
        <v>100</v>
      </c>
      <c r="H31" s="23">
        <f t="shared" si="4"/>
        <v>0</v>
      </c>
    </row>
    <row r="32" spans="1:8" ht="247.5" outlineLevel="7" x14ac:dyDescent="0.2">
      <c r="A32" s="27">
        <f t="shared" si="2"/>
        <v>20</v>
      </c>
      <c r="B32" s="18" t="s">
        <v>24</v>
      </c>
      <c r="C32" s="19" t="s">
        <v>19</v>
      </c>
      <c r="D32" s="20" t="s">
        <v>14</v>
      </c>
      <c r="E32" s="21">
        <v>5518388.7199999997</v>
      </c>
      <c r="F32" s="21">
        <v>5518388.7199999997</v>
      </c>
      <c r="G32" s="23">
        <f t="shared" si="3"/>
        <v>100</v>
      </c>
      <c r="H32" s="23">
        <f t="shared" si="4"/>
        <v>0</v>
      </c>
    </row>
    <row r="33" spans="1:8" ht="247.5" outlineLevel="7" x14ac:dyDescent="0.2">
      <c r="A33" s="26">
        <f t="shared" si="2"/>
        <v>21</v>
      </c>
      <c r="B33" s="18" t="s">
        <v>24</v>
      </c>
      <c r="C33" s="19" t="s">
        <v>19</v>
      </c>
      <c r="D33" s="20" t="s">
        <v>15</v>
      </c>
      <c r="E33" s="21">
        <v>8535619.4900000002</v>
      </c>
      <c r="F33" s="21">
        <v>8535619.4900000002</v>
      </c>
      <c r="G33" s="23">
        <f t="shared" si="3"/>
        <v>100</v>
      </c>
      <c r="H33" s="23">
        <f t="shared" si="4"/>
        <v>0</v>
      </c>
    </row>
    <row r="34" spans="1:8" ht="247.5" outlineLevel="7" x14ac:dyDescent="0.2">
      <c r="A34" s="27">
        <f t="shared" si="2"/>
        <v>22</v>
      </c>
      <c r="B34" s="18" t="s">
        <v>24</v>
      </c>
      <c r="C34" s="19" t="s">
        <v>19</v>
      </c>
      <c r="D34" s="20" t="s">
        <v>16</v>
      </c>
      <c r="E34" s="21">
        <v>6588504.8200000003</v>
      </c>
      <c r="F34" s="21">
        <v>6588504.8200000003</v>
      </c>
      <c r="G34" s="23">
        <f t="shared" si="3"/>
        <v>100</v>
      </c>
      <c r="H34" s="23">
        <f t="shared" si="4"/>
        <v>0</v>
      </c>
    </row>
    <row r="35" spans="1:8" ht="247.5" outlineLevel="7" x14ac:dyDescent="0.2">
      <c r="A35" s="27">
        <f t="shared" si="2"/>
        <v>23</v>
      </c>
      <c r="B35" s="18" t="s">
        <v>24</v>
      </c>
      <c r="C35" s="19" t="s">
        <v>19</v>
      </c>
      <c r="D35" s="20" t="s">
        <v>17</v>
      </c>
      <c r="E35" s="21">
        <v>4084780.22</v>
      </c>
      <c r="F35" s="21">
        <v>4084780.22</v>
      </c>
      <c r="G35" s="23">
        <f t="shared" si="3"/>
        <v>100</v>
      </c>
      <c r="H35" s="23">
        <f t="shared" si="4"/>
        <v>0</v>
      </c>
    </row>
    <row r="36" spans="1:8" ht="247.5" outlineLevel="7" x14ac:dyDescent="0.2">
      <c r="A36" s="26">
        <f t="shared" si="2"/>
        <v>24</v>
      </c>
      <c r="B36" s="18" t="s">
        <v>24</v>
      </c>
      <c r="C36" s="19" t="s">
        <v>19</v>
      </c>
      <c r="D36" s="20" t="s">
        <v>6</v>
      </c>
      <c r="E36" s="21">
        <v>2627296.2999999998</v>
      </c>
      <c r="F36" s="21">
        <v>2627296.2999999998</v>
      </c>
      <c r="G36" s="23">
        <f t="shared" si="3"/>
        <v>100</v>
      </c>
      <c r="H36" s="23">
        <f t="shared" si="4"/>
        <v>0</v>
      </c>
    </row>
    <row r="37" spans="1:8" ht="67.5" outlineLevel="2" x14ac:dyDescent="0.2">
      <c r="A37" s="26">
        <f t="shared" si="2"/>
        <v>25</v>
      </c>
      <c r="B37" s="14" t="s">
        <v>25</v>
      </c>
      <c r="C37" s="16" t="s">
        <v>26</v>
      </c>
      <c r="D37" s="16"/>
      <c r="E37" s="17">
        <v>1948500</v>
      </c>
      <c r="F37" s="17">
        <v>1948500</v>
      </c>
      <c r="G37" s="24">
        <f t="shared" si="3"/>
        <v>100</v>
      </c>
      <c r="H37" s="24">
        <f t="shared" si="4"/>
        <v>0</v>
      </c>
    </row>
    <row r="38" spans="1:8" ht="56.25" outlineLevel="7" x14ac:dyDescent="0.2">
      <c r="A38" s="27">
        <f t="shared" si="2"/>
        <v>26</v>
      </c>
      <c r="B38" s="18" t="s">
        <v>25</v>
      </c>
      <c r="C38" s="20" t="s">
        <v>26</v>
      </c>
      <c r="D38" s="20" t="s">
        <v>13</v>
      </c>
      <c r="E38" s="21">
        <v>856958</v>
      </c>
      <c r="F38" s="21">
        <v>856958</v>
      </c>
      <c r="G38" s="23">
        <f t="shared" si="3"/>
        <v>100</v>
      </c>
      <c r="H38" s="23">
        <f t="shared" si="4"/>
        <v>0</v>
      </c>
    </row>
    <row r="39" spans="1:8" ht="67.5" outlineLevel="7" x14ac:dyDescent="0.2">
      <c r="A39" s="27">
        <f t="shared" si="2"/>
        <v>27</v>
      </c>
      <c r="B39" s="18" t="s">
        <v>25</v>
      </c>
      <c r="C39" s="20" t="s">
        <v>26</v>
      </c>
      <c r="D39" s="20" t="s">
        <v>16</v>
      </c>
      <c r="E39" s="21">
        <v>1091542</v>
      </c>
      <c r="F39" s="21">
        <v>1091542</v>
      </c>
      <c r="G39" s="23">
        <f t="shared" si="3"/>
        <v>100</v>
      </c>
      <c r="H39" s="23">
        <f t="shared" si="4"/>
        <v>0</v>
      </c>
    </row>
    <row r="40" spans="1:8" ht="236.25" outlineLevel="2" x14ac:dyDescent="0.2">
      <c r="A40" s="26">
        <f t="shared" si="2"/>
        <v>28</v>
      </c>
      <c r="B40" s="14" t="s">
        <v>27</v>
      </c>
      <c r="C40" s="15" t="s">
        <v>28</v>
      </c>
      <c r="D40" s="16"/>
      <c r="E40" s="17">
        <v>98000</v>
      </c>
      <c r="F40" s="17">
        <v>97999.95</v>
      </c>
      <c r="G40" s="24">
        <f t="shared" si="3"/>
        <v>99.999948979591835</v>
      </c>
      <c r="H40" s="24">
        <f t="shared" si="4"/>
        <v>-5.0000000002910383E-2</v>
      </c>
    </row>
    <row r="41" spans="1:8" ht="213.75" outlineLevel="7" x14ac:dyDescent="0.2">
      <c r="A41" s="27">
        <f t="shared" si="2"/>
        <v>29</v>
      </c>
      <c r="B41" s="18" t="s">
        <v>27</v>
      </c>
      <c r="C41" s="19" t="s">
        <v>28</v>
      </c>
      <c r="D41" s="20" t="s">
        <v>20</v>
      </c>
      <c r="E41" s="21">
        <v>6755.55</v>
      </c>
      <c r="F41" s="21">
        <v>6755.5</v>
      </c>
      <c r="G41" s="23">
        <f t="shared" si="3"/>
        <v>99.999259867812384</v>
      </c>
      <c r="H41" s="23">
        <f t="shared" si="4"/>
        <v>-5.0000000000181899E-2</v>
      </c>
    </row>
    <row r="42" spans="1:8" ht="213.75" outlineLevel="7" x14ac:dyDescent="0.2">
      <c r="A42" s="27">
        <f t="shared" si="2"/>
        <v>30</v>
      </c>
      <c r="B42" s="18" t="s">
        <v>27</v>
      </c>
      <c r="C42" s="19" t="s">
        <v>28</v>
      </c>
      <c r="D42" s="20" t="s">
        <v>21</v>
      </c>
      <c r="E42" s="21">
        <v>43579.45</v>
      </c>
      <c r="F42" s="21">
        <v>43579.45</v>
      </c>
      <c r="G42" s="23">
        <f t="shared" si="3"/>
        <v>100</v>
      </c>
      <c r="H42" s="23">
        <f t="shared" si="4"/>
        <v>0</v>
      </c>
    </row>
    <row r="43" spans="1:8" ht="213.75" outlineLevel="7" x14ac:dyDescent="0.2">
      <c r="A43" s="27">
        <f t="shared" si="2"/>
        <v>31</v>
      </c>
      <c r="B43" s="18" t="s">
        <v>27</v>
      </c>
      <c r="C43" s="19" t="s">
        <v>28</v>
      </c>
      <c r="D43" s="20" t="s">
        <v>22</v>
      </c>
      <c r="E43" s="21">
        <v>28223</v>
      </c>
      <c r="F43" s="21">
        <v>28223</v>
      </c>
      <c r="G43" s="23">
        <f t="shared" si="3"/>
        <v>100</v>
      </c>
      <c r="H43" s="23">
        <f t="shared" si="4"/>
        <v>0</v>
      </c>
    </row>
    <row r="44" spans="1:8" ht="213.75" outlineLevel="7" x14ac:dyDescent="0.2">
      <c r="A44" s="27">
        <f t="shared" si="2"/>
        <v>32</v>
      </c>
      <c r="B44" s="18" t="s">
        <v>27</v>
      </c>
      <c r="C44" s="19" t="s">
        <v>28</v>
      </c>
      <c r="D44" s="20" t="s">
        <v>23</v>
      </c>
      <c r="E44" s="21">
        <v>19442</v>
      </c>
      <c r="F44" s="21">
        <v>19442</v>
      </c>
      <c r="G44" s="23">
        <f t="shared" si="3"/>
        <v>100</v>
      </c>
      <c r="H44" s="23">
        <f t="shared" si="4"/>
        <v>0</v>
      </c>
    </row>
    <row r="45" spans="1:8" ht="135" outlineLevel="2" x14ac:dyDescent="0.2">
      <c r="A45" s="26">
        <f t="shared" si="2"/>
        <v>33</v>
      </c>
      <c r="B45" s="14" t="s">
        <v>29</v>
      </c>
      <c r="C45" s="15" t="s">
        <v>30</v>
      </c>
      <c r="D45" s="16"/>
      <c r="E45" s="17">
        <v>300000</v>
      </c>
      <c r="F45" s="17">
        <v>248169.57</v>
      </c>
      <c r="G45" s="24">
        <f t="shared" si="3"/>
        <v>82.723190000000002</v>
      </c>
      <c r="H45" s="24">
        <f t="shared" si="4"/>
        <v>-51830.429999999993</v>
      </c>
    </row>
    <row r="46" spans="1:8" ht="112.5" outlineLevel="7" x14ac:dyDescent="0.2">
      <c r="A46" s="27">
        <f t="shared" si="2"/>
        <v>34</v>
      </c>
      <c r="B46" s="18" t="s">
        <v>29</v>
      </c>
      <c r="C46" s="19" t="s">
        <v>30</v>
      </c>
      <c r="D46" s="20" t="s">
        <v>31</v>
      </c>
      <c r="E46" s="21">
        <v>300000</v>
      </c>
      <c r="F46" s="21">
        <v>248169.57</v>
      </c>
      <c r="G46" s="23">
        <f t="shared" si="3"/>
        <v>82.723190000000002</v>
      </c>
      <c r="H46" s="23">
        <f t="shared" si="4"/>
        <v>-51830.429999999993</v>
      </c>
    </row>
    <row r="47" spans="1:8" ht="78.75" outlineLevel="2" x14ac:dyDescent="0.2">
      <c r="A47" s="26">
        <f t="shared" si="2"/>
        <v>35</v>
      </c>
      <c r="B47" s="14" t="s">
        <v>32</v>
      </c>
      <c r="C47" s="16" t="s">
        <v>33</v>
      </c>
      <c r="D47" s="16"/>
      <c r="E47" s="17">
        <v>3499369.66</v>
      </c>
      <c r="F47" s="17">
        <v>3130312.03</v>
      </c>
      <c r="G47" s="24">
        <f t="shared" si="3"/>
        <v>89.453596908650098</v>
      </c>
      <c r="H47" s="24">
        <f t="shared" si="4"/>
        <v>-369057.63000000035</v>
      </c>
    </row>
    <row r="48" spans="1:8" ht="78.75" outlineLevel="7" x14ac:dyDescent="0.2">
      <c r="A48" s="27">
        <f t="shared" si="2"/>
        <v>36</v>
      </c>
      <c r="B48" s="18" t="s">
        <v>32</v>
      </c>
      <c r="C48" s="20" t="s">
        <v>33</v>
      </c>
      <c r="D48" s="20" t="s">
        <v>15</v>
      </c>
      <c r="E48" s="21">
        <v>3499369.66</v>
      </c>
      <c r="F48" s="21">
        <v>3130312.03</v>
      </c>
      <c r="G48" s="23">
        <f t="shared" si="3"/>
        <v>89.453596908650098</v>
      </c>
      <c r="H48" s="23">
        <f t="shared" si="4"/>
        <v>-369057.63000000035</v>
      </c>
    </row>
    <row r="49" spans="1:8" ht="123.75" outlineLevel="2" x14ac:dyDescent="0.2">
      <c r="A49" s="26">
        <f t="shared" si="2"/>
        <v>37</v>
      </c>
      <c r="B49" s="14" t="s">
        <v>34</v>
      </c>
      <c r="C49" s="15" t="s">
        <v>35</v>
      </c>
      <c r="D49" s="16"/>
      <c r="E49" s="17">
        <v>1890000</v>
      </c>
      <c r="F49" s="17">
        <v>1889999.97</v>
      </c>
      <c r="G49" s="24">
        <f t="shared" si="3"/>
        <v>99.999998412698403</v>
      </c>
      <c r="H49" s="24">
        <f t="shared" si="4"/>
        <v>-3.0000000027939677E-2</v>
      </c>
    </row>
    <row r="50" spans="1:8" ht="101.25" outlineLevel="7" x14ac:dyDescent="0.2">
      <c r="A50" s="27">
        <f t="shared" si="2"/>
        <v>38</v>
      </c>
      <c r="B50" s="18" t="s">
        <v>34</v>
      </c>
      <c r="C50" s="19" t="s">
        <v>35</v>
      </c>
      <c r="D50" s="20" t="s">
        <v>13</v>
      </c>
      <c r="E50" s="21">
        <v>97465.1</v>
      </c>
      <c r="F50" s="21">
        <v>97465.1</v>
      </c>
      <c r="G50" s="23">
        <f t="shared" si="3"/>
        <v>100</v>
      </c>
      <c r="H50" s="23">
        <f t="shared" si="4"/>
        <v>0</v>
      </c>
    </row>
    <row r="51" spans="1:8" ht="101.25" outlineLevel="7" x14ac:dyDescent="0.2">
      <c r="A51" s="27">
        <f t="shared" si="2"/>
        <v>39</v>
      </c>
      <c r="B51" s="18" t="s">
        <v>34</v>
      </c>
      <c r="C51" s="19" t="s">
        <v>35</v>
      </c>
      <c r="D51" s="20" t="s">
        <v>14</v>
      </c>
      <c r="E51" s="21">
        <v>721750</v>
      </c>
      <c r="F51" s="21">
        <v>721750</v>
      </c>
      <c r="G51" s="23">
        <f t="shared" si="3"/>
        <v>100</v>
      </c>
      <c r="H51" s="23">
        <f t="shared" si="4"/>
        <v>0</v>
      </c>
    </row>
    <row r="52" spans="1:8" ht="101.25" outlineLevel="7" x14ac:dyDescent="0.2">
      <c r="A52" s="27">
        <f t="shared" si="2"/>
        <v>40</v>
      </c>
      <c r="B52" s="18" t="s">
        <v>34</v>
      </c>
      <c r="C52" s="19" t="s">
        <v>35</v>
      </c>
      <c r="D52" s="20" t="s">
        <v>16</v>
      </c>
      <c r="E52" s="21">
        <v>160909</v>
      </c>
      <c r="F52" s="21">
        <v>160909</v>
      </c>
      <c r="G52" s="23">
        <f t="shared" si="3"/>
        <v>100</v>
      </c>
      <c r="H52" s="23">
        <f t="shared" si="4"/>
        <v>0</v>
      </c>
    </row>
    <row r="53" spans="1:8" ht="101.25" outlineLevel="7" x14ac:dyDescent="0.2">
      <c r="A53" s="27">
        <f t="shared" si="2"/>
        <v>41</v>
      </c>
      <c r="B53" s="18" t="s">
        <v>34</v>
      </c>
      <c r="C53" s="19" t="s">
        <v>35</v>
      </c>
      <c r="D53" s="20" t="s">
        <v>17</v>
      </c>
      <c r="E53" s="21">
        <v>470341.27</v>
      </c>
      <c r="F53" s="21">
        <v>470341.24</v>
      </c>
      <c r="G53" s="23">
        <f t="shared" si="3"/>
        <v>99.999993621652621</v>
      </c>
      <c r="H53" s="23">
        <f t="shared" si="4"/>
        <v>-3.0000000027939677E-2</v>
      </c>
    </row>
    <row r="54" spans="1:8" ht="101.25" outlineLevel="7" x14ac:dyDescent="0.2">
      <c r="A54" s="27">
        <f t="shared" si="2"/>
        <v>42</v>
      </c>
      <c r="B54" s="18" t="s">
        <v>34</v>
      </c>
      <c r="C54" s="19" t="s">
        <v>35</v>
      </c>
      <c r="D54" s="20" t="s">
        <v>6</v>
      </c>
      <c r="E54" s="21">
        <v>439534.63</v>
      </c>
      <c r="F54" s="21">
        <v>439534.63</v>
      </c>
      <c r="G54" s="23">
        <f t="shared" si="3"/>
        <v>100</v>
      </c>
      <c r="H54" s="23">
        <f t="shared" si="4"/>
        <v>0</v>
      </c>
    </row>
    <row r="55" spans="1:8" ht="371.25" outlineLevel="2" x14ac:dyDescent="0.2">
      <c r="A55" s="26">
        <f t="shared" si="2"/>
        <v>43</v>
      </c>
      <c r="B55" s="14" t="s">
        <v>36</v>
      </c>
      <c r="C55" s="15" t="s">
        <v>37</v>
      </c>
      <c r="D55" s="16"/>
      <c r="E55" s="17">
        <v>174055532.78999999</v>
      </c>
      <c r="F55" s="17">
        <v>174055532.78999999</v>
      </c>
      <c r="G55" s="24">
        <f t="shared" si="3"/>
        <v>100</v>
      </c>
      <c r="H55" s="24">
        <f t="shared" si="4"/>
        <v>0</v>
      </c>
    </row>
    <row r="56" spans="1:8" ht="326.25" outlineLevel="7" x14ac:dyDescent="0.2">
      <c r="A56" s="26">
        <f t="shared" si="2"/>
        <v>44</v>
      </c>
      <c r="B56" s="18" t="s">
        <v>36</v>
      </c>
      <c r="C56" s="19" t="s">
        <v>37</v>
      </c>
      <c r="D56" s="20" t="s">
        <v>11</v>
      </c>
      <c r="E56" s="21">
        <v>19068638.75</v>
      </c>
      <c r="F56" s="21">
        <v>19068638.75</v>
      </c>
      <c r="G56" s="23">
        <f t="shared" si="3"/>
        <v>100</v>
      </c>
      <c r="H56" s="23">
        <f t="shared" si="4"/>
        <v>0</v>
      </c>
    </row>
    <row r="57" spans="1:8" ht="326.25" outlineLevel="7" x14ac:dyDescent="0.2">
      <c r="A57" s="27">
        <f t="shared" si="2"/>
        <v>45</v>
      </c>
      <c r="B57" s="18" t="s">
        <v>36</v>
      </c>
      <c r="C57" s="19" t="s">
        <v>37</v>
      </c>
      <c r="D57" s="20" t="s">
        <v>13</v>
      </c>
      <c r="E57" s="21">
        <v>24543046.789999999</v>
      </c>
      <c r="F57" s="21">
        <v>24543046.789999999</v>
      </c>
      <c r="G57" s="23">
        <f t="shared" si="3"/>
        <v>100</v>
      </c>
      <c r="H57" s="23">
        <f t="shared" si="4"/>
        <v>0</v>
      </c>
    </row>
    <row r="58" spans="1:8" ht="326.25" outlineLevel="7" x14ac:dyDescent="0.2">
      <c r="A58" s="27">
        <f t="shared" si="2"/>
        <v>46</v>
      </c>
      <c r="B58" s="18" t="s">
        <v>36</v>
      </c>
      <c r="C58" s="19" t="s">
        <v>37</v>
      </c>
      <c r="D58" s="20" t="s">
        <v>14</v>
      </c>
      <c r="E58" s="21">
        <v>25740200.91</v>
      </c>
      <c r="F58" s="21">
        <v>25740200.91</v>
      </c>
      <c r="G58" s="23">
        <f t="shared" si="3"/>
        <v>100</v>
      </c>
      <c r="H58" s="23">
        <f t="shared" si="4"/>
        <v>0</v>
      </c>
    </row>
    <row r="59" spans="1:8" ht="326.25" outlineLevel="7" x14ac:dyDescent="0.2">
      <c r="A59" s="26">
        <f t="shared" si="2"/>
        <v>47</v>
      </c>
      <c r="B59" s="18" t="s">
        <v>36</v>
      </c>
      <c r="C59" s="19" t="s">
        <v>37</v>
      </c>
      <c r="D59" s="20" t="s">
        <v>15</v>
      </c>
      <c r="E59" s="21">
        <v>53812412.030000001</v>
      </c>
      <c r="F59" s="21">
        <v>53812412.030000001</v>
      </c>
      <c r="G59" s="23">
        <f t="shared" si="3"/>
        <v>100</v>
      </c>
      <c r="H59" s="23">
        <f t="shared" si="4"/>
        <v>0</v>
      </c>
    </row>
    <row r="60" spans="1:8" ht="326.25" outlineLevel="7" x14ac:dyDescent="0.2">
      <c r="A60" s="27">
        <f t="shared" si="2"/>
        <v>48</v>
      </c>
      <c r="B60" s="18" t="s">
        <v>36</v>
      </c>
      <c r="C60" s="19" t="s">
        <v>37</v>
      </c>
      <c r="D60" s="20" t="s">
        <v>16</v>
      </c>
      <c r="E60" s="21">
        <v>21919455.809999999</v>
      </c>
      <c r="F60" s="21">
        <v>21919455.809999999</v>
      </c>
      <c r="G60" s="23">
        <f t="shared" si="3"/>
        <v>100</v>
      </c>
      <c r="H60" s="23">
        <f t="shared" si="4"/>
        <v>0</v>
      </c>
    </row>
    <row r="61" spans="1:8" ht="326.25" outlineLevel="7" x14ac:dyDescent="0.2">
      <c r="A61" s="27">
        <f t="shared" si="2"/>
        <v>49</v>
      </c>
      <c r="B61" s="18" t="s">
        <v>36</v>
      </c>
      <c r="C61" s="19" t="s">
        <v>37</v>
      </c>
      <c r="D61" s="20" t="s">
        <v>17</v>
      </c>
      <c r="E61" s="21">
        <v>16461281.16</v>
      </c>
      <c r="F61" s="21">
        <v>16461281.16</v>
      </c>
      <c r="G61" s="23">
        <f t="shared" si="3"/>
        <v>100</v>
      </c>
      <c r="H61" s="23">
        <f t="shared" si="4"/>
        <v>0</v>
      </c>
    </row>
    <row r="62" spans="1:8" ht="326.25" outlineLevel="7" x14ac:dyDescent="0.2">
      <c r="A62" s="26">
        <f t="shared" si="2"/>
        <v>50</v>
      </c>
      <c r="B62" s="18" t="s">
        <v>36</v>
      </c>
      <c r="C62" s="19" t="s">
        <v>37</v>
      </c>
      <c r="D62" s="20" t="s">
        <v>6</v>
      </c>
      <c r="E62" s="21">
        <v>12510497.34</v>
      </c>
      <c r="F62" s="21">
        <v>12510497.34</v>
      </c>
      <c r="G62" s="23">
        <f t="shared" si="3"/>
        <v>100</v>
      </c>
      <c r="H62" s="23">
        <f t="shared" si="4"/>
        <v>0</v>
      </c>
    </row>
    <row r="63" spans="1:8" ht="135" outlineLevel="2" x14ac:dyDescent="0.2">
      <c r="A63" s="26">
        <f t="shared" si="2"/>
        <v>51</v>
      </c>
      <c r="B63" s="14" t="s">
        <v>38</v>
      </c>
      <c r="C63" s="15" t="s">
        <v>39</v>
      </c>
      <c r="D63" s="16"/>
      <c r="E63" s="17">
        <v>9570000</v>
      </c>
      <c r="F63" s="17">
        <v>8667692.3399999999</v>
      </c>
      <c r="G63" s="24">
        <f t="shared" si="3"/>
        <v>90.571497805642636</v>
      </c>
      <c r="H63" s="24">
        <f t="shared" si="4"/>
        <v>-902307.66000000015</v>
      </c>
    </row>
    <row r="64" spans="1:8" ht="123.75" outlineLevel="7" x14ac:dyDescent="0.2">
      <c r="A64" s="27">
        <f t="shared" si="2"/>
        <v>52</v>
      </c>
      <c r="B64" s="18" t="s">
        <v>38</v>
      </c>
      <c r="C64" s="19" t="s">
        <v>39</v>
      </c>
      <c r="D64" s="20" t="s">
        <v>11</v>
      </c>
      <c r="E64" s="21">
        <v>1133500</v>
      </c>
      <c r="F64" s="21">
        <v>1101315.67</v>
      </c>
      <c r="G64" s="23">
        <f t="shared" si="3"/>
        <v>97.160623731804137</v>
      </c>
      <c r="H64" s="23">
        <f t="shared" si="4"/>
        <v>-32184.330000000075</v>
      </c>
    </row>
    <row r="65" spans="1:8" ht="123.75" outlineLevel="7" x14ac:dyDescent="0.2">
      <c r="A65" s="27">
        <f t="shared" si="2"/>
        <v>53</v>
      </c>
      <c r="B65" s="18" t="s">
        <v>38</v>
      </c>
      <c r="C65" s="19" t="s">
        <v>39</v>
      </c>
      <c r="D65" s="20" t="s">
        <v>13</v>
      </c>
      <c r="E65" s="21">
        <v>1560500</v>
      </c>
      <c r="F65" s="21">
        <v>1560477.58</v>
      </c>
      <c r="G65" s="23">
        <f t="shared" si="3"/>
        <v>99.99856328099969</v>
      </c>
      <c r="H65" s="23">
        <f t="shared" si="4"/>
        <v>-22.419999999925494</v>
      </c>
    </row>
    <row r="66" spans="1:8" ht="123.75" outlineLevel="7" x14ac:dyDescent="0.2">
      <c r="A66" s="27">
        <f t="shared" si="2"/>
        <v>54</v>
      </c>
      <c r="B66" s="18" t="s">
        <v>38</v>
      </c>
      <c r="C66" s="19" t="s">
        <v>39</v>
      </c>
      <c r="D66" s="20" t="s">
        <v>14</v>
      </c>
      <c r="E66" s="21">
        <v>2004300</v>
      </c>
      <c r="F66" s="21">
        <v>1647519.53</v>
      </c>
      <c r="G66" s="23">
        <f t="shared" si="3"/>
        <v>82.199248116549413</v>
      </c>
      <c r="H66" s="23">
        <f t="shared" si="4"/>
        <v>-356780.47</v>
      </c>
    </row>
    <row r="67" spans="1:8" ht="123.75" outlineLevel="7" x14ac:dyDescent="0.2">
      <c r="A67" s="27">
        <f t="shared" si="2"/>
        <v>55</v>
      </c>
      <c r="B67" s="18" t="s">
        <v>38</v>
      </c>
      <c r="C67" s="19" t="s">
        <v>39</v>
      </c>
      <c r="D67" s="20" t="s">
        <v>15</v>
      </c>
      <c r="E67" s="21">
        <v>2424200</v>
      </c>
      <c r="F67" s="21">
        <v>2182335.6</v>
      </c>
      <c r="G67" s="23">
        <f t="shared" si="3"/>
        <v>90.022918901080772</v>
      </c>
      <c r="H67" s="23">
        <f t="shared" si="4"/>
        <v>-241864.39999999991</v>
      </c>
    </row>
    <row r="68" spans="1:8" ht="123.75" outlineLevel="7" x14ac:dyDescent="0.2">
      <c r="A68" s="27">
        <f t="shared" si="2"/>
        <v>56</v>
      </c>
      <c r="B68" s="18" t="s">
        <v>38</v>
      </c>
      <c r="C68" s="19" t="s">
        <v>39</v>
      </c>
      <c r="D68" s="20" t="s">
        <v>16</v>
      </c>
      <c r="E68" s="21">
        <v>1312000</v>
      </c>
      <c r="F68" s="21">
        <v>1098315.3600000001</v>
      </c>
      <c r="G68" s="23">
        <f t="shared" si="3"/>
        <v>83.713060975609764</v>
      </c>
      <c r="H68" s="23">
        <f t="shared" si="4"/>
        <v>-213684.6399999999</v>
      </c>
    </row>
    <row r="69" spans="1:8" ht="123.75" outlineLevel="7" x14ac:dyDescent="0.2">
      <c r="A69" s="27">
        <f t="shared" si="2"/>
        <v>57</v>
      </c>
      <c r="B69" s="18" t="s">
        <v>38</v>
      </c>
      <c r="C69" s="19" t="s">
        <v>39</v>
      </c>
      <c r="D69" s="20" t="s">
        <v>17</v>
      </c>
      <c r="E69" s="21">
        <v>752750</v>
      </c>
      <c r="F69" s="21">
        <v>714116.85</v>
      </c>
      <c r="G69" s="23">
        <f t="shared" si="3"/>
        <v>94.867731650614402</v>
      </c>
      <c r="H69" s="23">
        <f t="shared" si="4"/>
        <v>-38633.150000000023</v>
      </c>
    </row>
    <row r="70" spans="1:8" ht="123.75" outlineLevel="7" x14ac:dyDescent="0.2">
      <c r="A70" s="27">
        <f t="shared" si="2"/>
        <v>58</v>
      </c>
      <c r="B70" s="18" t="s">
        <v>38</v>
      </c>
      <c r="C70" s="19" t="s">
        <v>39</v>
      </c>
      <c r="D70" s="20" t="s">
        <v>6</v>
      </c>
      <c r="E70" s="21">
        <v>382750</v>
      </c>
      <c r="F70" s="21">
        <v>363611.75</v>
      </c>
      <c r="G70" s="23">
        <f t="shared" si="3"/>
        <v>94.999804049640758</v>
      </c>
      <c r="H70" s="23">
        <f t="shared" si="4"/>
        <v>-19138.25</v>
      </c>
    </row>
    <row r="71" spans="1:8" ht="270" outlineLevel="2" x14ac:dyDescent="0.2">
      <c r="A71" s="26">
        <f t="shared" si="2"/>
        <v>59</v>
      </c>
      <c r="B71" s="14" t="s">
        <v>40</v>
      </c>
      <c r="C71" s="15" t="s">
        <v>41</v>
      </c>
      <c r="D71" s="16"/>
      <c r="E71" s="17">
        <v>30316560</v>
      </c>
      <c r="F71" s="17">
        <v>30316560</v>
      </c>
      <c r="G71" s="24">
        <f t="shared" si="3"/>
        <v>100</v>
      </c>
      <c r="H71" s="24">
        <f t="shared" si="4"/>
        <v>0</v>
      </c>
    </row>
    <row r="72" spans="1:8" ht="258.75" outlineLevel="7" x14ac:dyDescent="0.2">
      <c r="A72" s="27">
        <f t="shared" si="2"/>
        <v>60</v>
      </c>
      <c r="B72" s="18" t="s">
        <v>40</v>
      </c>
      <c r="C72" s="19" t="s">
        <v>41</v>
      </c>
      <c r="D72" s="20" t="s">
        <v>20</v>
      </c>
      <c r="E72" s="21">
        <v>6149845.0999999996</v>
      </c>
      <c r="F72" s="21">
        <v>6149845.0999999996</v>
      </c>
      <c r="G72" s="23">
        <f t="shared" si="3"/>
        <v>100</v>
      </c>
      <c r="H72" s="23">
        <f t="shared" si="4"/>
        <v>0</v>
      </c>
    </row>
    <row r="73" spans="1:8" ht="258.75" outlineLevel="7" x14ac:dyDescent="0.2">
      <c r="A73" s="27">
        <f t="shared" si="2"/>
        <v>61</v>
      </c>
      <c r="B73" s="18" t="s">
        <v>40</v>
      </c>
      <c r="C73" s="19" t="s">
        <v>41</v>
      </c>
      <c r="D73" s="20" t="s">
        <v>21</v>
      </c>
      <c r="E73" s="21">
        <v>8365187.6799999997</v>
      </c>
      <c r="F73" s="21">
        <v>8365187.6799999997</v>
      </c>
      <c r="G73" s="23">
        <f t="shared" si="3"/>
        <v>100</v>
      </c>
      <c r="H73" s="23">
        <f t="shared" si="4"/>
        <v>0</v>
      </c>
    </row>
    <row r="74" spans="1:8" ht="258.75" outlineLevel="7" x14ac:dyDescent="0.2">
      <c r="A74" s="26">
        <f t="shared" si="2"/>
        <v>62</v>
      </c>
      <c r="B74" s="18" t="s">
        <v>40</v>
      </c>
      <c r="C74" s="19" t="s">
        <v>41</v>
      </c>
      <c r="D74" s="20" t="s">
        <v>22</v>
      </c>
      <c r="E74" s="21">
        <v>9758827.2300000004</v>
      </c>
      <c r="F74" s="21">
        <v>9758827.2300000004</v>
      </c>
      <c r="G74" s="23">
        <f t="shared" si="3"/>
        <v>100</v>
      </c>
      <c r="H74" s="23">
        <f t="shared" si="4"/>
        <v>0</v>
      </c>
    </row>
    <row r="75" spans="1:8" ht="258.75" outlineLevel="7" x14ac:dyDescent="0.2">
      <c r="A75" s="27">
        <f t="shared" si="2"/>
        <v>63</v>
      </c>
      <c r="B75" s="18" t="s">
        <v>40</v>
      </c>
      <c r="C75" s="19" t="s">
        <v>41</v>
      </c>
      <c r="D75" s="20" t="s">
        <v>17</v>
      </c>
      <c r="E75" s="21">
        <v>1124748.3899999999</v>
      </c>
      <c r="F75" s="21">
        <v>1124748.3899999999</v>
      </c>
      <c r="G75" s="23">
        <f t="shared" si="3"/>
        <v>100</v>
      </c>
      <c r="H75" s="23">
        <f t="shared" si="4"/>
        <v>0</v>
      </c>
    </row>
    <row r="76" spans="1:8" ht="258.75" outlineLevel="7" x14ac:dyDescent="0.2">
      <c r="A76" s="27">
        <f t="shared" si="2"/>
        <v>64</v>
      </c>
      <c r="B76" s="18" t="s">
        <v>40</v>
      </c>
      <c r="C76" s="19" t="s">
        <v>41</v>
      </c>
      <c r="D76" s="20" t="s">
        <v>23</v>
      </c>
      <c r="E76" s="21">
        <v>4917951.5999999996</v>
      </c>
      <c r="F76" s="21">
        <v>4917951.5999999996</v>
      </c>
      <c r="G76" s="23">
        <f t="shared" si="3"/>
        <v>100</v>
      </c>
      <c r="H76" s="23">
        <f t="shared" si="4"/>
        <v>0</v>
      </c>
    </row>
    <row r="77" spans="1:8" ht="45" outlineLevel="2" x14ac:dyDescent="0.2">
      <c r="A77" s="26">
        <f t="shared" si="2"/>
        <v>65</v>
      </c>
      <c r="B77" s="14" t="s">
        <v>42</v>
      </c>
      <c r="C77" s="16" t="s">
        <v>43</v>
      </c>
      <c r="D77" s="16"/>
      <c r="E77" s="17">
        <v>3859300</v>
      </c>
      <c r="F77" s="17">
        <v>3775331.77</v>
      </c>
      <c r="G77" s="24">
        <f t="shared" si="3"/>
        <v>97.824262690125153</v>
      </c>
      <c r="H77" s="24">
        <f t="shared" si="4"/>
        <v>-83968.229999999981</v>
      </c>
    </row>
    <row r="78" spans="1:8" ht="78.75" outlineLevel="7" x14ac:dyDescent="0.2">
      <c r="A78" s="27">
        <f t="shared" si="2"/>
        <v>66</v>
      </c>
      <c r="B78" s="18" t="s">
        <v>42</v>
      </c>
      <c r="C78" s="20" t="s">
        <v>43</v>
      </c>
      <c r="D78" s="20" t="s">
        <v>11</v>
      </c>
      <c r="E78" s="21">
        <v>198776</v>
      </c>
      <c r="F78" s="21">
        <v>198775.42</v>
      </c>
      <c r="G78" s="23">
        <f t="shared" si="3"/>
        <v>99.999708214271337</v>
      </c>
      <c r="H78" s="23">
        <f t="shared" si="4"/>
        <v>-0.57999999998719431</v>
      </c>
    </row>
    <row r="79" spans="1:8" ht="45" outlineLevel="7" x14ac:dyDescent="0.2">
      <c r="A79" s="27">
        <f t="shared" ref="A79:A142" si="5">A78+1</f>
        <v>67</v>
      </c>
      <c r="B79" s="18" t="s">
        <v>42</v>
      </c>
      <c r="C79" s="20" t="s">
        <v>43</v>
      </c>
      <c r="D79" s="20" t="s">
        <v>13</v>
      </c>
      <c r="E79" s="21">
        <v>194889</v>
      </c>
      <c r="F79" s="21">
        <v>194889</v>
      </c>
      <c r="G79" s="23">
        <f t="shared" ref="G79:G132" si="6">F79/E79*100</f>
        <v>100</v>
      </c>
      <c r="H79" s="23">
        <f t="shared" ref="H79:H132" si="7">F79-E79</f>
        <v>0</v>
      </c>
    </row>
    <row r="80" spans="1:8" ht="45" outlineLevel="7" x14ac:dyDescent="0.2">
      <c r="A80" s="27">
        <f t="shared" si="5"/>
        <v>68</v>
      </c>
      <c r="B80" s="18" t="s">
        <v>42</v>
      </c>
      <c r="C80" s="20" t="s">
        <v>43</v>
      </c>
      <c r="D80" s="20" t="s">
        <v>31</v>
      </c>
      <c r="E80" s="21">
        <v>1984807</v>
      </c>
      <c r="F80" s="21">
        <v>1900992.8</v>
      </c>
      <c r="G80" s="23">
        <f t="shared" si="6"/>
        <v>95.777211587826926</v>
      </c>
      <c r="H80" s="23">
        <f t="shared" si="7"/>
        <v>-83814.199999999953</v>
      </c>
    </row>
    <row r="81" spans="1:8" ht="45" outlineLevel="7" x14ac:dyDescent="0.2">
      <c r="A81" s="27">
        <f t="shared" si="5"/>
        <v>69</v>
      </c>
      <c r="B81" s="18" t="s">
        <v>42</v>
      </c>
      <c r="C81" s="20" t="s">
        <v>43</v>
      </c>
      <c r="D81" s="20" t="s">
        <v>14</v>
      </c>
      <c r="E81" s="21">
        <v>777336</v>
      </c>
      <c r="F81" s="21">
        <v>777336</v>
      </c>
      <c r="G81" s="23">
        <f t="shared" si="6"/>
        <v>100</v>
      </c>
      <c r="H81" s="23">
        <f t="shared" si="7"/>
        <v>0</v>
      </c>
    </row>
    <row r="82" spans="1:8" ht="67.5" outlineLevel="7" x14ac:dyDescent="0.2">
      <c r="A82" s="27">
        <f t="shared" si="5"/>
        <v>70</v>
      </c>
      <c r="B82" s="18" t="s">
        <v>42</v>
      </c>
      <c r="C82" s="20" t="s">
        <v>43</v>
      </c>
      <c r="D82" s="20" t="s">
        <v>16</v>
      </c>
      <c r="E82" s="21">
        <v>305937.24</v>
      </c>
      <c r="F82" s="21">
        <v>305937.24</v>
      </c>
      <c r="G82" s="23">
        <f t="shared" si="6"/>
        <v>100</v>
      </c>
      <c r="H82" s="23">
        <f t="shared" si="7"/>
        <v>0</v>
      </c>
    </row>
    <row r="83" spans="1:8" ht="45" outlineLevel="7" x14ac:dyDescent="0.2">
      <c r="A83" s="27">
        <f t="shared" si="5"/>
        <v>71</v>
      </c>
      <c r="B83" s="18" t="s">
        <v>42</v>
      </c>
      <c r="C83" s="20" t="s">
        <v>43</v>
      </c>
      <c r="D83" s="20" t="s">
        <v>17</v>
      </c>
      <c r="E83" s="21">
        <v>198778.76</v>
      </c>
      <c r="F83" s="21">
        <v>198625.95</v>
      </c>
      <c r="G83" s="23">
        <f t="shared" si="6"/>
        <v>99.923125589474452</v>
      </c>
      <c r="H83" s="23">
        <f t="shared" si="7"/>
        <v>-152.80999999999767</v>
      </c>
    </row>
    <row r="84" spans="1:8" ht="45" outlineLevel="7" x14ac:dyDescent="0.2">
      <c r="A84" s="27">
        <f t="shared" si="5"/>
        <v>72</v>
      </c>
      <c r="B84" s="18" t="s">
        <v>42</v>
      </c>
      <c r="C84" s="20" t="s">
        <v>43</v>
      </c>
      <c r="D84" s="20" t="s">
        <v>6</v>
      </c>
      <c r="E84" s="21">
        <v>198776</v>
      </c>
      <c r="F84" s="21">
        <v>198775.36</v>
      </c>
      <c r="G84" s="23">
        <f t="shared" si="6"/>
        <v>99.999678029540789</v>
      </c>
      <c r="H84" s="23">
        <f t="shared" si="7"/>
        <v>-0.64000000001396984</v>
      </c>
    </row>
    <row r="85" spans="1:8" ht="101.25" outlineLevel="2" x14ac:dyDescent="0.2">
      <c r="A85" s="26">
        <f t="shared" si="5"/>
        <v>73</v>
      </c>
      <c r="B85" s="14" t="s">
        <v>44</v>
      </c>
      <c r="C85" s="16" t="s">
        <v>45</v>
      </c>
      <c r="D85" s="16"/>
      <c r="E85" s="17">
        <v>5400000</v>
      </c>
      <c r="F85" s="17">
        <v>5400000</v>
      </c>
      <c r="G85" s="24">
        <f t="shared" si="6"/>
        <v>100</v>
      </c>
      <c r="H85" s="24">
        <f t="shared" si="7"/>
        <v>0</v>
      </c>
    </row>
    <row r="86" spans="1:8" ht="101.25" outlineLevel="7" x14ac:dyDescent="0.2">
      <c r="A86" s="27">
        <f t="shared" si="5"/>
        <v>74</v>
      </c>
      <c r="B86" s="18" t="s">
        <v>44</v>
      </c>
      <c r="C86" s="20" t="s">
        <v>45</v>
      </c>
      <c r="D86" s="20" t="s">
        <v>6</v>
      </c>
      <c r="E86" s="21">
        <v>4500000</v>
      </c>
      <c r="F86" s="21">
        <v>4500000</v>
      </c>
      <c r="G86" s="23">
        <f t="shared" si="6"/>
        <v>100</v>
      </c>
      <c r="H86" s="23">
        <f t="shared" si="7"/>
        <v>0</v>
      </c>
    </row>
    <row r="87" spans="1:8" ht="101.25" outlineLevel="7" x14ac:dyDescent="0.2">
      <c r="A87" s="27">
        <f t="shared" si="5"/>
        <v>75</v>
      </c>
      <c r="B87" s="18" t="s">
        <v>44</v>
      </c>
      <c r="C87" s="20" t="s">
        <v>45</v>
      </c>
      <c r="D87" s="20" t="s">
        <v>23</v>
      </c>
      <c r="E87" s="21">
        <v>900000</v>
      </c>
      <c r="F87" s="21">
        <v>900000</v>
      </c>
      <c r="G87" s="23">
        <f t="shared" si="6"/>
        <v>100</v>
      </c>
      <c r="H87" s="23">
        <f t="shared" si="7"/>
        <v>0</v>
      </c>
    </row>
    <row r="88" spans="1:8" ht="180" outlineLevel="2" x14ac:dyDescent="0.2">
      <c r="A88" s="26">
        <f t="shared" si="5"/>
        <v>76</v>
      </c>
      <c r="B88" s="14" t="s">
        <v>46</v>
      </c>
      <c r="C88" s="15" t="s">
        <v>47</v>
      </c>
      <c r="D88" s="16"/>
      <c r="E88" s="17">
        <v>7657861.0300000003</v>
      </c>
      <c r="F88" s="17">
        <v>6891645.3300000001</v>
      </c>
      <c r="G88" s="24">
        <f t="shared" si="6"/>
        <v>89.994390117575691</v>
      </c>
      <c r="H88" s="24">
        <f t="shared" si="7"/>
        <v>-766215.70000000019</v>
      </c>
    </row>
    <row r="89" spans="1:8" ht="180" outlineLevel="7" x14ac:dyDescent="0.2">
      <c r="A89" s="27">
        <f t="shared" si="5"/>
        <v>77</v>
      </c>
      <c r="B89" s="18" t="s">
        <v>46</v>
      </c>
      <c r="C89" s="19" t="s">
        <v>47</v>
      </c>
      <c r="D89" s="20" t="s">
        <v>11</v>
      </c>
      <c r="E89" s="21">
        <v>358475.94</v>
      </c>
      <c r="F89" s="21">
        <v>303800.95</v>
      </c>
      <c r="G89" s="23">
        <f t="shared" si="6"/>
        <v>84.747933152780078</v>
      </c>
      <c r="H89" s="23">
        <f t="shared" si="7"/>
        <v>-54674.989999999991</v>
      </c>
    </row>
    <row r="90" spans="1:8" ht="180" outlineLevel="7" x14ac:dyDescent="0.2">
      <c r="A90" s="27">
        <f t="shared" si="5"/>
        <v>78</v>
      </c>
      <c r="B90" s="18" t="s">
        <v>46</v>
      </c>
      <c r="C90" s="19" t="s">
        <v>47</v>
      </c>
      <c r="D90" s="20" t="s">
        <v>13</v>
      </c>
      <c r="E90" s="21">
        <v>1333512.99</v>
      </c>
      <c r="F90" s="21">
        <v>1298156.8600000001</v>
      </c>
      <c r="G90" s="23">
        <f t="shared" si="6"/>
        <v>97.348647499864256</v>
      </c>
      <c r="H90" s="23">
        <f t="shared" si="7"/>
        <v>-35356.129999999888</v>
      </c>
    </row>
    <row r="91" spans="1:8" ht="180" outlineLevel="7" x14ac:dyDescent="0.2">
      <c r="A91" s="27">
        <f t="shared" si="5"/>
        <v>79</v>
      </c>
      <c r="B91" s="18" t="s">
        <v>46</v>
      </c>
      <c r="C91" s="19" t="s">
        <v>47</v>
      </c>
      <c r="D91" s="20" t="s">
        <v>14</v>
      </c>
      <c r="E91" s="21">
        <v>2398019.92</v>
      </c>
      <c r="F91" s="21">
        <v>2159802.59</v>
      </c>
      <c r="G91" s="23">
        <f t="shared" si="6"/>
        <v>90.066082103271256</v>
      </c>
      <c r="H91" s="23">
        <f t="shared" si="7"/>
        <v>-238217.33000000007</v>
      </c>
    </row>
    <row r="92" spans="1:8" ht="180" outlineLevel="7" x14ac:dyDescent="0.2">
      <c r="A92" s="27">
        <f t="shared" si="5"/>
        <v>80</v>
      </c>
      <c r="B92" s="18" t="s">
        <v>46</v>
      </c>
      <c r="C92" s="19" t="s">
        <v>47</v>
      </c>
      <c r="D92" s="20" t="s">
        <v>15</v>
      </c>
      <c r="E92" s="21">
        <v>2017463.71</v>
      </c>
      <c r="F92" s="21">
        <v>1750773.73</v>
      </c>
      <c r="G92" s="23">
        <f t="shared" si="6"/>
        <v>86.780928019765966</v>
      </c>
      <c r="H92" s="23">
        <f t="shared" si="7"/>
        <v>-266689.98</v>
      </c>
    </row>
    <row r="93" spans="1:8" ht="180" outlineLevel="7" x14ac:dyDescent="0.2">
      <c r="A93" s="27">
        <f t="shared" si="5"/>
        <v>81</v>
      </c>
      <c r="B93" s="18" t="s">
        <v>46</v>
      </c>
      <c r="C93" s="19" t="s">
        <v>47</v>
      </c>
      <c r="D93" s="20" t="s">
        <v>16</v>
      </c>
      <c r="E93" s="21">
        <v>1106813.1200000001</v>
      </c>
      <c r="F93" s="21">
        <v>1004951.89</v>
      </c>
      <c r="G93" s="23">
        <f t="shared" si="6"/>
        <v>90.796889903148227</v>
      </c>
      <c r="H93" s="23">
        <f t="shared" si="7"/>
        <v>-101861.2300000001</v>
      </c>
    </row>
    <row r="94" spans="1:8" ht="180" outlineLevel="7" x14ac:dyDescent="0.2">
      <c r="A94" s="27">
        <f t="shared" si="5"/>
        <v>82</v>
      </c>
      <c r="B94" s="18" t="s">
        <v>46</v>
      </c>
      <c r="C94" s="19" t="s">
        <v>47</v>
      </c>
      <c r="D94" s="20" t="s">
        <v>17</v>
      </c>
      <c r="E94" s="21">
        <v>286650.83</v>
      </c>
      <c r="F94" s="21">
        <v>258006.97</v>
      </c>
      <c r="G94" s="23">
        <f t="shared" si="6"/>
        <v>90.007403781108877</v>
      </c>
      <c r="H94" s="23">
        <f t="shared" si="7"/>
        <v>-28643.860000000015</v>
      </c>
    </row>
    <row r="95" spans="1:8" ht="180" outlineLevel="7" x14ac:dyDescent="0.2">
      <c r="A95" s="27">
        <f t="shared" si="5"/>
        <v>83</v>
      </c>
      <c r="B95" s="18" t="s">
        <v>46</v>
      </c>
      <c r="C95" s="19" t="s">
        <v>47</v>
      </c>
      <c r="D95" s="20" t="s">
        <v>6</v>
      </c>
      <c r="E95" s="21">
        <v>156924.51999999999</v>
      </c>
      <c r="F95" s="21">
        <v>116152.34</v>
      </c>
      <c r="G95" s="23">
        <f t="shared" si="6"/>
        <v>74.017967364182482</v>
      </c>
      <c r="H95" s="23">
        <f t="shared" si="7"/>
        <v>-40772.179999999993</v>
      </c>
    </row>
    <row r="96" spans="1:8" ht="56.25" outlineLevel="2" x14ac:dyDescent="0.2">
      <c r="A96" s="26">
        <f t="shared" si="5"/>
        <v>84</v>
      </c>
      <c r="B96" s="14" t="s">
        <v>48</v>
      </c>
      <c r="C96" s="16" t="s">
        <v>49</v>
      </c>
      <c r="D96" s="16"/>
      <c r="E96" s="17">
        <v>14063246.75</v>
      </c>
      <c r="F96" s="17">
        <v>14063246.75</v>
      </c>
      <c r="G96" s="23">
        <f t="shared" si="6"/>
        <v>100</v>
      </c>
      <c r="H96" s="23">
        <f t="shared" si="7"/>
        <v>0</v>
      </c>
    </row>
    <row r="97" spans="1:8" ht="78.75" outlineLevel="7" x14ac:dyDescent="0.2">
      <c r="A97" s="27">
        <f t="shared" si="5"/>
        <v>85</v>
      </c>
      <c r="B97" s="18" t="s">
        <v>48</v>
      </c>
      <c r="C97" s="20" t="s">
        <v>49</v>
      </c>
      <c r="D97" s="20" t="s">
        <v>15</v>
      </c>
      <c r="E97" s="21">
        <v>14063246.75</v>
      </c>
      <c r="F97" s="21">
        <v>14063246.75</v>
      </c>
      <c r="G97" s="23">
        <f t="shared" si="6"/>
        <v>100</v>
      </c>
      <c r="H97" s="23">
        <f t="shared" si="7"/>
        <v>0</v>
      </c>
    </row>
    <row r="98" spans="1:8" ht="180" outlineLevel="2" x14ac:dyDescent="0.2">
      <c r="A98" s="26">
        <f t="shared" si="5"/>
        <v>86</v>
      </c>
      <c r="B98" s="14" t="s">
        <v>50</v>
      </c>
      <c r="C98" s="15" t="s">
        <v>51</v>
      </c>
      <c r="D98" s="16"/>
      <c r="E98" s="17">
        <v>2100000</v>
      </c>
      <c r="F98" s="17">
        <v>2100000</v>
      </c>
      <c r="G98" s="24">
        <f t="shared" si="6"/>
        <v>100</v>
      </c>
      <c r="H98" s="24">
        <f t="shared" si="7"/>
        <v>0</v>
      </c>
    </row>
    <row r="99" spans="1:8" ht="157.5" outlineLevel="7" x14ac:dyDescent="0.2">
      <c r="A99" s="27">
        <f t="shared" si="5"/>
        <v>87</v>
      </c>
      <c r="B99" s="18" t="s">
        <v>50</v>
      </c>
      <c r="C99" s="19" t="s">
        <v>51</v>
      </c>
      <c r="D99" s="20" t="s">
        <v>31</v>
      </c>
      <c r="E99" s="21">
        <v>2100000</v>
      </c>
      <c r="F99" s="21">
        <v>2100000</v>
      </c>
      <c r="G99" s="23">
        <f t="shared" si="6"/>
        <v>100</v>
      </c>
      <c r="H99" s="23">
        <f t="shared" si="7"/>
        <v>0</v>
      </c>
    </row>
    <row r="100" spans="1:8" ht="90" outlineLevel="2" x14ac:dyDescent="0.2">
      <c r="A100" s="26">
        <f t="shared" si="5"/>
        <v>88</v>
      </c>
      <c r="B100" s="14" t="s">
        <v>52</v>
      </c>
      <c r="C100" s="16" t="s">
        <v>147</v>
      </c>
      <c r="D100" s="16"/>
      <c r="E100" s="17">
        <v>383350</v>
      </c>
      <c r="F100" s="17">
        <v>383350</v>
      </c>
      <c r="G100" s="24">
        <f t="shared" si="6"/>
        <v>100</v>
      </c>
      <c r="H100" s="24">
        <f t="shared" si="7"/>
        <v>0</v>
      </c>
    </row>
    <row r="101" spans="1:8" ht="78.75" outlineLevel="7" x14ac:dyDescent="0.2">
      <c r="A101" s="26">
        <f t="shared" si="5"/>
        <v>89</v>
      </c>
      <c r="B101" s="18" t="s">
        <v>52</v>
      </c>
      <c r="C101" s="20" t="s">
        <v>53</v>
      </c>
      <c r="D101" s="20" t="s">
        <v>14</v>
      </c>
      <c r="E101" s="21">
        <v>127783.33</v>
      </c>
      <c r="F101" s="21">
        <v>127783.33</v>
      </c>
      <c r="G101" s="23">
        <f t="shared" si="6"/>
        <v>100</v>
      </c>
      <c r="H101" s="23">
        <f t="shared" si="7"/>
        <v>0</v>
      </c>
    </row>
    <row r="102" spans="1:8" ht="78.75" outlineLevel="7" x14ac:dyDescent="0.2">
      <c r="A102" s="26">
        <f t="shared" si="5"/>
        <v>90</v>
      </c>
      <c r="B102" s="18" t="s">
        <v>52</v>
      </c>
      <c r="C102" s="20" t="s">
        <v>53</v>
      </c>
      <c r="D102" s="20" t="s">
        <v>15</v>
      </c>
      <c r="E102" s="21">
        <v>127783.34</v>
      </c>
      <c r="F102" s="21">
        <v>127783.34</v>
      </c>
      <c r="G102" s="23">
        <f t="shared" si="6"/>
        <v>100</v>
      </c>
      <c r="H102" s="23">
        <f t="shared" si="7"/>
        <v>0</v>
      </c>
    </row>
    <row r="103" spans="1:8" ht="78.75" outlineLevel="7" x14ac:dyDescent="0.2">
      <c r="A103" s="26">
        <f t="shared" si="5"/>
        <v>91</v>
      </c>
      <c r="B103" s="18" t="s">
        <v>52</v>
      </c>
      <c r="C103" s="20" t="s">
        <v>53</v>
      </c>
      <c r="D103" s="20" t="s">
        <v>16</v>
      </c>
      <c r="E103" s="21">
        <v>127783.33</v>
      </c>
      <c r="F103" s="21">
        <v>127783.33</v>
      </c>
      <c r="G103" s="23">
        <f t="shared" si="6"/>
        <v>100</v>
      </c>
      <c r="H103" s="23">
        <f t="shared" si="7"/>
        <v>0</v>
      </c>
    </row>
    <row r="104" spans="1:8" ht="157.5" outlineLevel="2" x14ac:dyDescent="0.2">
      <c r="A104" s="26">
        <f t="shared" si="5"/>
        <v>92</v>
      </c>
      <c r="B104" s="14" t="s">
        <v>54</v>
      </c>
      <c r="C104" s="15" t="s">
        <v>55</v>
      </c>
      <c r="D104" s="16"/>
      <c r="E104" s="17">
        <v>1692330</v>
      </c>
      <c r="F104" s="17">
        <v>1692330</v>
      </c>
      <c r="G104" s="24">
        <f t="shared" si="6"/>
        <v>100</v>
      </c>
      <c r="H104" s="24">
        <f t="shared" si="7"/>
        <v>0</v>
      </c>
    </row>
    <row r="105" spans="1:8" ht="146.25" outlineLevel="7" x14ac:dyDescent="0.2">
      <c r="A105" s="27">
        <f t="shared" si="5"/>
        <v>93</v>
      </c>
      <c r="B105" s="18" t="s">
        <v>54</v>
      </c>
      <c r="C105" s="19" t="s">
        <v>55</v>
      </c>
      <c r="D105" s="20" t="s">
        <v>31</v>
      </c>
      <c r="E105" s="21">
        <v>1692330</v>
      </c>
      <c r="F105" s="21">
        <v>1692330</v>
      </c>
      <c r="G105" s="23">
        <f t="shared" si="6"/>
        <v>100</v>
      </c>
      <c r="H105" s="23">
        <f t="shared" si="7"/>
        <v>0</v>
      </c>
    </row>
    <row r="106" spans="1:8" ht="225" outlineLevel="2" x14ac:dyDescent="0.2">
      <c r="A106" s="26">
        <f t="shared" si="5"/>
        <v>94</v>
      </c>
      <c r="B106" s="14" t="s">
        <v>56</v>
      </c>
      <c r="C106" s="15" t="s">
        <v>57</v>
      </c>
      <c r="D106" s="16"/>
      <c r="E106" s="17">
        <v>4434001.28</v>
      </c>
      <c r="F106" s="17">
        <v>2523828.69</v>
      </c>
      <c r="G106" s="24">
        <f t="shared" si="6"/>
        <v>56.91989087562915</v>
      </c>
      <c r="H106" s="24">
        <f t="shared" si="7"/>
        <v>-1910172.5900000003</v>
      </c>
    </row>
    <row r="107" spans="1:8" ht="191.25" outlineLevel="7" x14ac:dyDescent="0.2">
      <c r="A107" s="27">
        <f t="shared" si="5"/>
        <v>95</v>
      </c>
      <c r="B107" s="18" t="s">
        <v>56</v>
      </c>
      <c r="C107" s="19" t="s">
        <v>57</v>
      </c>
      <c r="D107" s="20" t="s">
        <v>58</v>
      </c>
      <c r="E107" s="21">
        <v>4374848.82</v>
      </c>
      <c r="F107" s="21">
        <v>2464676.23</v>
      </c>
      <c r="G107" s="23">
        <f t="shared" si="6"/>
        <v>56.337403448835055</v>
      </c>
      <c r="H107" s="23">
        <f t="shared" si="7"/>
        <v>-1910172.5900000003</v>
      </c>
    </row>
    <row r="108" spans="1:8" ht="191.25" outlineLevel="7" x14ac:dyDescent="0.2">
      <c r="A108" s="27">
        <f t="shared" si="5"/>
        <v>96</v>
      </c>
      <c r="B108" s="18" t="s">
        <v>56</v>
      </c>
      <c r="C108" s="19" t="s">
        <v>57</v>
      </c>
      <c r="D108" s="20" t="s">
        <v>59</v>
      </c>
      <c r="E108" s="21">
        <v>59152.46</v>
      </c>
      <c r="F108" s="21">
        <v>59152.46</v>
      </c>
      <c r="G108" s="23">
        <f t="shared" si="6"/>
        <v>100</v>
      </c>
      <c r="H108" s="23">
        <f t="shared" si="7"/>
        <v>0</v>
      </c>
    </row>
    <row r="109" spans="1:8" ht="180" outlineLevel="2" x14ac:dyDescent="0.2">
      <c r="A109" s="26">
        <f t="shared" si="5"/>
        <v>97</v>
      </c>
      <c r="B109" s="14" t="s">
        <v>60</v>
      </c>
      <c r="C109" s="15" t="s">
        <v>61</v>
      </c>
      <c r="D109" s="16"/>
      <c r="E109" s="17">
        <v>40800</v>
      </c>
      <c r="F109" s="17">
        <v>40800</v>
      </c>
      <c r="G109" s="24">
        <f t="shared" si="6"/>
        <v>100</v>
      </c>
      <c r="H109" s="24">
        <f t="shared" si="7"/>
        <v>0</v>
      </c>
    </row>
    <row r="110" spans="1:8" ht="168.75" outlineLevel="7" x14ac:dyDescent="0.2">
      <c r="A110" s="27">
        <f t="shared" si="5"/>
        <v>98</v>
      </c>
      <c r="B110" s="18" t="s">
        <v>60</v>
      </c>
      <c r="C110" s="19" t="s">
        <v>61</v>
      </c>
      <c r="D110" s="20" t="s">
        <v>31</v>
      </c>
      <c r="E110" s="21">
        <v>40800</v>
      </c>
      <c r="F110" s="21">
        <v>40800</v>
      </c>
      <c r="G110" s="23">
        <f t="shared" si="6"/>
        <v>100</v>
      </c>
      <c r="H110" s="23">
        <f t="shared" si="7"/>
        <v>0</v>
      </c>
    </row>
    <row r="111" spans="1:8" ht="123.75" outlineLevel="2" x14ac:dyDescent="0.2">
      <c r="A111" s="26">
        <f t="shared" si="5"/>
        <v>99</v>
      </c>
      <c r="B111" s="14" t="s">
        <v>62</v>
      </c>
      <c r="C111" s="15" t="s">
        <v>63</v>
      </c>
      <c r="D111" s="16"/>
      <c r="E111" s="17">
        <v>4743534</v>
      </c>
      <c r="F111" s="17">
        <v>4743534</v>
      </c>
      <c r="G111" s="24">
        <f t="shared" si="6"/>
        <v>100</v>
      </c>
      <c r="H111" s="24">
        <f t="shared" si="7"/>
        <v>0</v>
      </c>
    </row>
    <row r="112" spans="1:8" ht="101.25" outlineLevel="7" x14ac:dyDescent="0.2">
      <c r="A112" s="27">
        <f t="shared" si="5"/>
        <v>100</v>
      </c>
      <c r="B112" s="18" t="s">
        <v>62</v>
      </c>
      <c r="C112" s="19" t="s">
        <v>63</v>
      </c>
      <c r="D112" s="20" t="s">
        <v>58</v>
      </c>
      <c r="E112" s="21">
        <v>4743534</v>
      </c>
      <c r="F112" s="21">
        <v>4743534</v>
      </c>
      <c r="G112" s="23">
        <f t="shared" si="6"/>
        <v>100</v>
      </c>
      <c r="H112" s="23">
        <f t="shared" si="7"/>
        <v>0</v>
      </c>
    </row>
    <row r="113" spans="1:8" ht="213.75" outlineLevel="2" x14ac:dyDescent="0.2">
      <c r="A113" s="26">
        <f t="shared" si="5"/>
        <v>101</v>
      </c>
      <c r="B113" s="14" t="s">
        <v>64</v>
      </c>
      <c r="C113" s="15" t="s">
        <v>65</v>
      </c>
      <c r="D113" s="16"/>
      <c r="E113" s="17">
        <v>9727200</v>
      </c>
      <c r="F113" s="17">
        <v>8211296.5199999996</v>
      </c>
      <c r="G113" s="24">
        <f t="shared" si="6"/>
        <v>84.415829015544048</v>
      </c>
      <c r="H113" s="24">
        <f t="shared" si="7"/>
        <v>-1515903.4800000004</v>
      </c>
    </row>
    <row r="114" spans="1:8" ht="191.25" outlineLevel="7" x14ac:dyDescent="0.2">
      <c r="A114" s="27">
        <f t="shared" si="5"/>
        <v>102</v>
      </c>
      <c r="B114" s="18" t="s">
        <v>64</v>
      </c>
      <c r="C114" s="19" t="s">
        <v>65</v>
      </c>
      <c r="D114" s="20" t="s">
        <v>58</v>
      </c>
      <c r="E114" s="21">
        <v>9727200</v>
      </c>
      <c r="F114" s="21">
        <v>8211296.5199999996</v>
      </c>
      <c r="G114" s="23">
        <f t="shared" si="6"/>
        <v>84.415829015544048</v>
      </c>
      <c r="H114" s="23">
        <f t="shared" si="7"/>
        <v>-1515903.4800000004</v>
      </c>
    </row>
    <row r="115" spans="1:8" ht="78.75" outlineLevel="2" x14ac:dyDescent="0.2">
      <c r="A115" s="26">
        <f t="shared" si="5"/>
        <v>103</v>
      </c>
      <c r="B115" s="14" t="s">
        <v>66</v>
      </c>
      <c r="C115" s="16" t="s">
        <v>67</v>
      </c>
      <c r="D115" s="16"/>
      <c r="E115" s="17">
        <v>111560</v>
      </c>
      <c r="F115" s="17">
        <v>111560</v>
      </c>
      <c r="G115" s="24">
        <f t="shared" si="6"/>
        <v>100</v>
      </c>
      <c r="H115" s="24">
        <f t="shared" si="7"/>
        <v>0</v>
      </c>
    </row>
    <row r="116" spans="1:8" ht="56.25" outlineLevel="7" x14ac:dyDescent="0.2">
      <c r="A116" s="26">
        <f t="shared" si="5"/>
        <v>104</v>
      </c>
      <c r="B116" s="18" t="s">
        <v>66</v>
      </c>
      <c r="C116" s="20" t="s">
        <v>67</v>
      </c>
      <c r="D116" s="20" t="s">
        <v>58</v>
      </c>
      <c r="E116" s="21">
        <v>111560</v>
      </c>
      <c r="F116" s="21">
        <v>111560</v>
      </c>
      <c r="G116" s="23">
        <f t="shared" si="6"/>
        <v>100</v>
      </c>
      <c r="H116" s="23">
        <f t="shared" si="7"/>
        <v>0</v>
      </c>
    </row>
    <row r="117" spans="1:8" ht="135" outlineLevel="2" x14ac:dyDescent="0.2">
      <c r="A117" s="26">
        <f t="shared" si="5"/>
        <v>105</v>
      </c>
      <c r="B117" s="14" t="s">
        <v>68</v>
      </c>
      <c r="C117" s="15" t="s">
        <v>69</v>
      </c>
      <c r="D117" s="16"/>
      <c r="E117" s="17">
        <v>1268300</v>
      </c>
      <c r="F117" s="17">
        <v>1220100</v>
      </c>
      <c r="G117" s="24">
        <f t="shared" si="6"/>
        <v>96.199637309784748</v>
      </c>
      <c r="H117" s="24">
        <f t="shared" si="7"/>
        <v>-48200</v>
      </c>
    </row>
    <row r="118" spans="1:8" ht="135" outlineLevel="7" x14ac:dyDescent="0.2">
      <c r="A118" s="27">
        <f t="shared" si="5"/>
        <v>106</v>
      </c>
      <c r="B118" s="18" t="s">
        <v>68</v>
      </c>
      <c r="C118" s="19" t="s">
        <v>69</v>
      </c>
      <c r="D118" s="20" t="s">
        <v>58</v>
      </c>
      <c r="E118" s="21">
        <v>1268300</v>
      </c>
      <c r="F118" s="21">
        <v>1220100</v>
      </c>
      <c r="G118" s="23">
        <f t="shared" si="6"/>
        <v>96.199637309784748</v>
      </c>
      <c r="H118" s="23">
        <f t="shared" si="7"/>
        <v>-48200</v>
      </c>
    </row>
    <row r="119" spans="1:8" ht="112.5" outlineLevel="2" x14ac:dyDescent="0.2">
      <c r="A119" s="26">
        <f t="shared" si="5"/>
        <v>107</v>
      </c>
      <c r="B119" s="14" t="s">
        <v>70</v>
      </c>
      <c r="C119" s="15" t="s">
        <v>71</v>
      </c>
      <c r="D119" s="16"/>
      <c r="E119" s="17">
        <v>1724069</v>
      </c>
      <c r="F119" s="17">
        <v>1724069</v>
      </c>
      <c r="G119" s="24">
        <f t="shared" si="6"/>
        <v>100</v>
      </c>
      <c r="H119" s="24">
        <f t="shared" si="7"/>
        <v>0</v>
      </c>
    </row>
    <row r="120" spans="1:8" ht="112.5" outlineLevel="7" x14ac:dyDescent="0.2">
      <c r="A120" s="27">
        <f t="shared" si="5"/>
        <v>108</v>
      </c>
      <c r="B120" s="18" t="s">
        <v>70</v>
      </c>
      <c r="C120" s="19" t="s">
        <v>71</v>
      </c>
      <c r="D120" s="20" t="s">
        <v>58</v>
      </c>
      <c r="E120" s="21">
        <v>1724069</v>
      </c>
      <c r="F120" s="21">
        <v>1724069</v>
      </c>
      <c r="G120" s="23">
        <f t="shared" si="6"/>
        <v>100</v>
      </c>
      <c r="H120" s="23">
        <f t="shared" si="7"/>
        <v>0</v>
      </c>
    </row>
    <row r="121" spans="1:8" ht="78.75" outlineLevel="2" x14ac:dyDescent="0.2">
      <c r="A121" s="26">
        <f t="shared" si="5"/>
        <v>109</v>
      </c>
      <c r="B121" s="14" t="s">
        <v>72</v>
      </c>
      <c r="C121" s="16" t="s">
        <v>73</v>
      </c>
      <c r="D121" s="16"/>
      <c r="E121" s="17">
        <v>26954400</v>
      </c>
      <c r="F121" s="17">
        <v>19769234.43</v>
      </c>
      <c r="G121" s="24">
        <f t="shared" si="6"/>
        <v>73.343255386875612</v>
      </c>
      <c r="H121" s="24">
        <f t="shared" si="7"/>
        <v>-7185165.5700000003</v>
      </c>
    </row>
    <row r="122" spans="1:8" ht="67.5" outlineLevel="7" x14ac:dyDescent="0.2">
      <c r="A122" s="27">
        <f t="shared" si="5"/>
        <v>110</v>
      </c>
      <c r="B122" s="18" t="s">
        <v>72</v>
      </c>
      <c r="C122" s="20" t="s">
        <v>73</v>
      </c>
      <c r="D122" s="20" t="s">
        <v>74</v>
      </c>
      <c r="E122" s="21">
        <v>26954400</v>
      </c>
      <c r="F122" s="21">
        <v>19769234.43</v>
      </c>
      <c r="G122" s="23">
        <f t="shared" si="6"/>
        <v>73.343255386875612</v>
      </c>
      <c r="H122" s="23">
        <f t="shared" si="7"/>
        <v>-7185165.5700000003</v>
      </c>
    </row>
    <row r="123" spans="1:8" ht="56.25" outlineLevel="2" x14ac:dyDescent="0.2">
      <c r="A123" s="26">
        <f t="shared" si="5"/>
        <v>111</v>
      </c>
      <c r="B123" s="14" t="s">
        <v>75</v>
      </c>
      <c r="C123" s="16" t="s">
        <v>76</v>
      </c>
      <c r="D123" s="16"/>
      <c r="E123" s="17">
        <v>211000</v>
      </c>
      <c r="F123" s="17">
        <v>211000</v>
      </c>
      <c r="G123" s="24">
        <f t="shared" si="6"/>
        <v>100</v>
      </c>
      <c r="H123" s="24">
        <f t="shared" si="7"/>
        <v>0</v>
      </c>
    </row>
    <row r="124" spans="1:8" ht="56.25" outlineLevel="7" x14ac:dyDescent="0.2">
      <c r="A124" s="27">
        <f t="shared" si="5"/>
        <v>112</v>
      </c>
      <c r="B124" s="18" t="s">
        <v>75</v>
      </c>
      <c r="C124" s="20" t="s">
        <v>76</v>
      </c>
      <c r="D124" s="20" t="s">
        <v>74</v>
      </c>
      <c r="E124" s="21">
        <v>211000</v>
      </c>
      <c r="F124" s="21">
        <v>211000</v>
      </c>
      <c r="G124" s="23">
        <f t="shared" si="6"/>
        <v>100</v>
      </c>
      <c r="H124" s="23">
        <f t="shared" si="7"/>
        <v>0</v>
      </c>
    </row>
    <row r="125" spans="1:8" ht="67.5" outlineLevel="2" x14ac:dyDescent="0.2">
      <c r="A125" s="26">
        <f t="shared" si="5"/>
        <v>113</v>
      </c>
      <c r="B125" s="14" t="s">
        <v>77</v>
      </c>
      <c r="C125" s="16" t="s">
        <v>78</v>
      </c>
      <c r="D125" s="16"/>
      <c r="E125" s="17">
        <v>183600</v>
      </c>
      <c r="F125" s="17">
        <v>183600</v>
      </c>
      <c r="G125" s="24">
        <f t="shared" si="6"/>
        <v>100</v>
      </c>
      <c r="H125" s="24">
        <f t="shared" si="7"/>
        <v>0</v>
      </c>
    </row>
    <row r="126" spans="1:8" ht="56.25" outlineLevel="7" x14ac:dyDescent="0.2">
      <c r="A126" s="27">
        <f t="shared" si="5"/>
        <v>114</v>
      </c>
      <c r="B126" s="18" t="s">
        <v>77</v>
      </c>
      <c r="C126" s="20" t="s">
        <v>78</v>
      </c>
      <c r="D126" s="20" t="s">
        <v>74</v>
      </c>
      <c r="E126" s="21">
        <v>183600</v>
      </c>
      <c r="F126" s="21">
        <v>183600</v>
      </c>
      <c r="G126" s="23">
        <f t="shared" si="6"/>
        <v>100</v>
      </c>
      <c r="H126" s="23">
        <f t="shared" si="7"/>
        <v>0</v>
      </c>
    </row>
    <row r="127" spans="1:8" ht="180" outlineLevel="2" x14ac:dyDescent="0.2">
      <c r="A127" s="26">
        <f t="shared" si="5"/>
        <v>115</v>
      </c>
      <c r="B127" s="14" t="s">
        <v>79</v>
      </c>
      <c r="C127" s="15" t="s">
        <v>80</v>
      </c>
      <c r="D127" s="16"/>
      <c r="E127" s="17">
        <v>200000</v>
      </c>
      <c r="F127" s="17">
        <v>200000</v>
      </c>
      <c r="G127" s="24">
        <f t="shared" si="6"/>
        <v>100</v>
      </c>
      <c r="H127" s="24">
        <f t="shared" si="7"/>
        <v>0</v>
      </c>
    </row>
    <row r="128" spans="1:8" ht="168.75" outlineLevel="7" x14ac:dyDescent="0.2">
      <c r="A128" s="27">
        <f t="shared" si="5"/>
        <v>116</v>
      </c>
      <c r="B128" s="18" t="s">
        <v>79</v>
      </c>
      <c r="C128" s="19" t="s">
        <v>80</v>
      </c>
      <c r="D128" s="20" t="s">
        <v>81</v>
      </c>
      <c r="E128" s="21">
        <v>200000</v>
      </c>
      <c r="F128" s="21">
        <v>200000</v>
      </c>
      <c r="G128" s="23">
        <f t="shared" si="6"/>
        <v>100</v>
      </c>
      <c r="H128" s="23">
        <f t="shared" si="7"/>
        <v>0</v>
      </c>
    </row>
    <row r="129" spans="1:8" ht="135" outlineLevel="2" x14ac:dyDescent="0.2">
      <c r="A129" s="26">
        <f t="shared" si="5"/>
        <v>117</v>
      </c>
      <c r="B129" s="14" t="s">
        <v>82</v>
      </c>
      <c r="C129" s="15" t="s">
        <v>83</v>
      </c>
      <c r="D129" s="16"/>
      <c r="E129" s="17">
        <v>87940</v>
      </c>
      <c r="F129" s="17">
        <v>87940</v>
      </c>
      <c r="G129" s="24">
        <f t="shared" si="6"/>
        <v>100</v>
      </c>
      <c r="H129" s="24">
        <f t="shared" si="7"/>
        <v>0</v>
      </c>
    </row>
    <row r="130" spans="1:8" ht="123.75" outlineLevel="7" x14ac:dyDescent="0.2">
      <c r="A130" s="27">
        <f t="shared" si="5"/>
        <v>118</v>
      </c>
      <c r="B130" s="18" t="s">
        <v>82</v>
      </c>
      <c r="C130" s="19" t="s">
        <v>83</v>
      </c>
      <c r="D130" s="20" t="s">
        <v>58</v>
      </c>
      <c r="E130" s="21">
        <v>87940</v>
      </c>
      <c r="F130" s="21">
        <v>87940</v>
      </c>
      <c r="G130" s="23">
        <f t="shared" si="6"/>
        <v>100</v>
      </c>
      <c r="H130" s="23">
        <f t="shared" si="7"/>
        <v>0</v>
      </c>
    </row>
    <row r="131" spans="1:8" ht="112.5" outlineLevel="2" x14ac:dyDescent="0.2">
      <c r="A131" s="26">
        <f t="shared" si="5"/>
        <v>119</v>
      </c>
      <c r="B131" s="14" t="s">
        <v>84</v>
      </c>
      <c r="C131" s="15" t="s">
        <v>85</v>
      </c>
      <c r="D131" s="16"/>
      <c r="E131" s="17">
        <v>845100</v>
      </c>
      <c r="F131" s="17">
        <v>845100</v>
      </c>
      <c r="G131" s="24">
        <f t="shared" si="6"/>
        <v>100</v>
      </c>
      <c r="H131" s="24">
        <f t="shared" si="7"/>
        <v>0</v>
      </c>
    </row>
    <row r="132" spans="1:8" ht="112.5" outlineLevel="7" x14ac:dyDescent="0.2">
      <c r="A132" s="27">
        <f t="shared" si="5"/>
        <v>120</v>
      </c>
      <c r="B132" s="18" t="s">
        <v>84</v>
      </c>
      <c r="C132" s="19" t="s">
        <v>85</v>
      </c>
      <c r="D132" s="20" t="s">
        <v>86</v>
      </c>
      <c r="E132" s="21">
        <v>845100</v>
      </c>
      <c r="F132" s="21">
        <v>845100</v>
      </c>
      <c r="G132" s="23">
        <f t="shared" si="6"/>
        <v>100</v>
      </c>
      <c r="H132" s="23">
        <f t="shared" si="7"/>
        <v>0</v>
      </c>
    </row>
    <row r="133" spans="1:8" ht="56.25" outlineLevel="2" x14ac:dyDescent="0.2">
      <c r="A133" s="26">
        <f t="shared" si="5"/>
        <v>121</v>
      </c>
      <c r="B133" s="14" t="s">
        <v>87</v>
      </c>
      <c r="C133" s="16" t="s">
        <v>88</v>
      </c>
      <c r="D133" s="16"/>
      <c r="E133" s="17">
        <v>8000000</v>
      </c>
      <c r="F133" s="17">
        <v>8000000</v>
      </c>
      <c r="G133" s="24">
        <f t="shared" ref="G133:G184" si="8">F133/E133*100</f>
        <v>100</v>
      </c>
      <c r="H133" s="24">
        <f t="shared" ref="H133:H184" si="9">F133-E133</f>
        <v>0</v>
      </c>
    </row>
    <row r="134" spans="1:8" ht="56.25" outlineLevel="7" x14ac:dyDescent="0.2">
      <c r="A134" s="27">
        <f t="shared" si="5"/>
        <v>122</v>
      </c>
      <c r="B134" s="18" t="s">
        <v>87</v>
      </c>
      <c r="C134" s="20" t="s">
        <v>88</v>
      </c>
      <c r="D134" s="20" t="s">
        <v>86</v>
      </c>
      <c r="E134" s="21">
        <v>8000000</v>
      </c>
      <c r="F134" s="21">
        <v>8000000</v>
      </c>
      <c r="G134" s="23">
        <f t="shared" si="8"/>
        <v>100</v>
      </c>
      <c r="H134" s="23">
        <f t="shared" si="9"/>
        <v>0</v>
      </c>
    </row>
    <row r="135" spans="1:8" ht="67.5" outlineLevel="2" x14ac:dyDescent="0.2">
      <c r="A135" s="26">
        <f t="shared" si="5"/>
        <v>123</v>
      </c>
      <c r="B135" s="14" t="s">
        <v>89</v>
      </c>
      <c r="C135" s="16" t="s">
        <v>90</v>
      </c>
      <c r="D135" s="16"/>
      <c r="E135" s="17">
        <v>477900</v>
      </c>
      <c r="F135" s="17">
        <v>477900</v>
      </c>
      <c r="G135" s="24">
        <f t="shared" si="8"/>
        <v>100</v>
      </c>
      <c r="H135" s="24">
        <f t="shared" si="9"/>
        <v>0</v>
      </c>
    </row>
    <row r="136" spans="1:8" ht="67.5" outlineLevel="7" x14ac:dyDescent="0.2">
      <c r="A136" s="27">
        <f t="shared" si="5"/>
        <v>124</v>
      </c>
      <c r="B136" s="18" t="s">
        <v>89</v>
      </c>
      <c r="C136" s="20" t="s">
        <v>90</v>
      </c>
      <c r="D136" s="20" t="s">
        <v>86</v>
      </c>
      <c r="E136" s="21">
        <v>477900</v>
      </c>
      <c r="F136" s="21">
        <v>477900</v>
      </c>
      <c r="G136" s="23">
        <f t="shared" si="8"/>
        <v>100</v>
      </c>
      <c r="H136" s="23">
        <f t="shared" si="9"/>
        <v>0</v>
      </c>
    </row>
    <row r="137" spans="1:8" ht="67.5" outlineLevel="2" x14ac:dyDescent="0.2">
      <c r="A137" s="26">
        <f t="shared" si="5"/>
        <v>125</v>
      </c>
      <c r="B137" s="14" t="s">
        <v>91</v>
      </c>
      <c r="C137" s="16" t="s">
        <v>92</v>
      </c>
      <c r="D137" s="16"/>
      <c r="E137" s="17">
        <v>400000</v>
      </c>
      <c r="F137" s="17">
        <v>400000</v>
      </c>
      <c r="G137" s="24">
        <f t="shared" si="8"/>
        <v>100</v>
      </c>
      <c r="H137" s="24">
        <f t="shared" si="9"/>
        <v>0</v>
      </c>
    </row>
    <row r="138" spans="1:8" ht="56.25" outlineLevel="7" x14ac:dyDescent="0.2">
      <c r="A138" s="27">
        <f t="shared" si="5"/>
        <v>126</v>
      </c>
      <c r="B138" s="18" t="s">
        <v>91</v>
      </c>
      <c r="C138" s="20" t="s">
        <v>92</v>
      </c>
      <c r="D138" s="20" t="s">
        <v>86</v>
      </c>
      <c r="E138" s="21">
        <v>400000</v>
      </c>
      <c r="F138" s="21">
        <v>400000</v>
      </c>
      <c r="G138" s="23">
        <f t="shared" si="8"/>
        <v>100</v>
      </c>
      <c r="H138" s="23">
        <f t="shared" si="9"/>
        <v>0</v>
      </c>
    </row>
    <row r="139" spans="1:8" ht="112.5" outlineLevel="2" x14ac:dyDescent="0.2">
      <c r="A139" s="26">
        <f t="shared" si="5"/>
        <v>127</v>
      </c>
      <c r="B139" s="14" t="s">
        <v>93</v>
      </c>
      <c r="C139" s="15" t="s">
        <v>94</v>
      </c>
      <c r="D139" s="16"/>
      <c r="E139" s="17">
        <v>647900</v>
      </c>
      <c r="F139" s="17">
        <v>600579.06999999995</v>
      </c>
      <c r="G139" s="24">
        <f t="shared" si="8"/>
        <v>92.696260225343408</v>
      </c>
      <c r="H139" s="24">
        <f t="shared" si="9"/>
        <v>-47320.930000000051</v>
      </c>
    </row>
    <row r="140" spans="1:8" ht="101.25" outlineLevel="7" x14ac:dyDescent="0.2">
      <c r="A140" s="27">
        <f t="shared" si="5"/>
        <v>128</v>
      </c>
      <c r="B140" s="18" t="s">
        <v>93</v>
      </c>
      <c r="C140" s="19" t="s">
        <v>94</v>
      </c>
      <c r="D140" s="20" t="s">
        <v>58</v>
      </c>
      <c r="E140" s="21">
        <v>647900</v>
      </c>
      <c r="F140" s="21">
        <v>600579.06999999995</v>
      </c>
      <c r="G140" s="23">
        <f t="shared" si="8"/>
        <v>92.696260225343408</v>
      </c>
      <c r="H140" s="23">
        <f t="shared" si="9"/>
        <v>-47320.930000000051</v>
      </c>
    </row>
    <row r="141" spans="1:8" ht="112.5" outlineLevel="2" x14ac:dyDescent="0.2">
      <c r="A141" s="26">
        <f t="shared" si="5"/>
        <v>129</v>
      </c>
      <c r="B141" s="14" t="s">
        <v>95</v>
      </c>
      <c r="C141" s="16" t="s">
        <v>96</v>
      </c>
      <c r="D141" s="16"/>
      <c r="E141" s="17">
        <v>1140000</v>
      </c>
      <c r="F141" s="17">
        <v>1140000</v>
      </c>
      <c r="G141" s="24">
        <f t="shared" si="8"/>
        <v>100</v>
      </c>
      <c r="H141" s="24">
        <f t="shared" si="9"/>
        <v>0</v>
      </c>
    </row>
    <row r="142" spans="1:8" ht="90" outlineLevel="7" x14ac:dyDescent="0.2">
      <c r="A142" s="27">
        <f t="shared" si="5"/>
        <v>130</v>
      </c>
      <c r="B142" s="18" t="s">
        <v>95</v>
      </c>
      <c r="C142" s="20" t="s">
        <v>96</v>
      </c>
      <c r="D142" s="20" t="s">
        <v>58</v>
      </c>
      <c r="E142" s="21">
        <v>1140000</v>
      </c>
      <c r="F142" s="21">
        <v>1140000</v>
      </c>
      <c r="G142" s="23">
        <f t="shared" si="8"/>
        <v>100</v>
      </c>
      <c r="H142" s="23">
        <f t="shared" si="9"/>
        <v>0</v>
      </c>
    </row>
    <row r="143" spans="1:8" ht="90" outlineLevel="2" x14ac:dyDescent="0.2">
      <c r="A143" s="26">
        <f t="shared" ref="A143:A204" si="10">A142+1</f>
        <v>131</v>
      </c>
      <c r="B143" s="14" t="s">
        <v>97</v>
      </c>
      <c r="C143" s="16" t="s">
        <v>98</v>
      </c>
      <c r="D143" s="16"/>
      <c r="E143" s="17">
        <v>1500125</v>
      </c>
      <c r="F143" s="17">
        <v>1499483</v>
      </c>
      <c r="G143" s="24">
        <f t="shared" si="8"/>
        <v>99.957203566369472</v>
      </c>
      <c r="H143" s="24">
        <f t="shared" si="9"/>
        <v>-642</v>
      </c>
    </row>
    <row r="144" spans="1:8" ht="78.75" outlineLevel="7" x14ac:dyDescent="0.2">
      <c r="A144" s="27">
        <f t="shared" si="10"/>
        <v>132</v>
      </c>
      <c r="B144" s="18" t="s">
        <v>97</v>
      </c>
      <c r="C144" s="20" t="s">
        <v>98</v>
      </c>
      <c r="D144" s="20" t="s">
        <v>58</v>
      </c>
      <c r="E144" s="21">
        <v>1500125</v>
      </c>
      <c r="F144" s="21">
        <v>1499483</v>
      </c>
      <c r="G144" s="23">
        <f t="shared" si="8"/>
        <v>99.957203566369472</v>
      </c>
      <c r="H144" s="23">
        <f t="shared" si="9"/>
        <v>-642</v>
      </c>
    </row>
    <row r="145" spans="1:8" ht="90" outlineLevel="2" x14ac:dyDescent="0.2">
      <c r="A145" s="26">
        <f t="shared" si="10"/>
        <v>133</v>
      </c>
      <c r="B145" s="14" t="s">
        <v>99</v>
      </c>
      <c r="C145" s="16" t="s">
        <v>100</v>
      </c>
      <c r="D145" s="16"/>
      <c r="E145" s="17">
        <v>1811688</v>
      </c>
      <c r="F145" s="17">
        <v>1811688</v>
      </c>
      <c r="G145" s="24">
        <f t="shared" si="8"/>
        <v>100</v>
      </c>
      <c r="H145" s="24">
        <f t="shared" si="9"/>
        <v>0</v>
      </c>
    </row>
    <row r="146" spans="1:8" ht="67.5" outlineLevel="7" x14ac:dyDescent="0.2">
      <c r="A146" s="27">
        <f t="shared" si="10"/>
        <v>134</v>
      </c>
      <c r="B146" s="18" t="s">
        <v>99</v>
      </c>
      <c r="C146" s="20" t="s">
        <v>100</v>
      </c>
      <c r="D146" s="20" t="s">
        <v>58</v>
      </c>
      <c r="E146" s="21">
        <v>1811688</v>
      </c>
      <c r="F146" s="21">
        <v>1811688</v>
      </c>
      <c r="G146" s="23">
        <f t="shared" si="8"/>
        <v>100</v>
      </c>
      <c r="H146" s="23">
        <f t="shared" si="9"/>
        <v>0</v>
      </c>
    </row>
    <row r="147" spans="1:8" ht="90" outlineLevel="2" x14ac:dyDescent="0.2">
      <c r="A147" s="26">
        <f t="shared" si="10"/>
        <v>135</v>
      </c>
      <c r="B147" s="14" t="s">
        <v>101</v>
      </c>
      <c r="C147" s="16" t="s">
        <v>102</v>
      </c>
      <c r="D147" s="16"/>
      <c r="E147" s="17">
        <v>785100</v>
      </c>
      <c r="F147" s="17">
        <v>785100</v>
      </c>
      <c r="G147" s="24">
        <f t="shared" si="8"/>
        <v>100</v>
      </c>
      <c r="H147" s="24">
        <f t="shared" si="9"/>
        <v>0</v>
      </c>
    </row>
    <row r="148" spans="1:8" ht="90" outlineLevel="7" x14ac:dyDescent="0.2">
      <c r="A148" s="27">
        <f t="shared" si="10"/>
        <v>136</v>
      </c>
      <c r="B148" s="18" t="s">
        <v>101</v>
      </c>
      <c r="C148" s="20" t="s">
        <v>102</v>
      </c>
      <c r="D148" s="20" t="s">
        <v>103</v>
      </c>
      <c r="E148" s="21">
        <v>371666</v>
      </c>
      <c r="F148" s="21">
        <v>371666</v>
      </c>
      <c r="G148" s="23">
        <f t="shared" si="8"/>
        <v>100</v>
      </c>
      <c r="H148" s="23">
        <f t="shared" si="9"/>
        <v>0</v>
      </c>
    </row>
    <row r="149" spans="1:8" ht="90" outlineLevel="7" x14ac:dyDescent="0.2">
      <c r="A149" s="26">
        <f t="shared" si="10"/>
        <v>137</v>
      </c>
      <c r="B149" s="18" t="s">
        <v>101</v>
      </c>
      <c r="C149" s="20" t="s">
        <v>102</v>
      </c>
      <c r="D149" s="20" t="s">
        <v>104</v>
      </c>
      <c r="E149" s="21">
        <v>20884</v>
      </c>
      <c r="F149" s="21">
        <v>20884</v>
      </c>
      <c r="G149" s="23">
        <f t="shared" si="8"/>
        <v>100</v>
      </c>
      <c r="H149" s="23">
        <f t="shared" si="9"/>
        <v>0</v>
      </c>
    </row>
    <row r="150" spans="1:8" ht="90" outlineLevel="7" x14ac:dyDescent="0.2">
      <c r="A150" s="27">
        <f t="shared" si="10"/>
        <v>138</v>
      </c>
      <c r="B150" s="18" t="s">
        <v>101</v>
      </c>
      <c r="C150" s="20" t="s">
        <v>102</v>
      </c>
      <c r="D150" s="20" t="s">
        <v>22</v>
      </c>
      <c r="E150" s="21">
        <v>342567.79</v>
      </c>
      <c r="F150" s="21">
        <v>342567.79</v>
      </c>
      <c r="G150" s="23">
        <f t="shared" si="8"/>
        <v>100</v>
      </c>
      <c r="H150" s="23">
        <f t="shared" si="9"/>
        <v>0</v>
      </c>
    </row>
    <row r="151" spans="1:8" ht="90" outlineLevel="7" x14ac:dyDescent="0.2">
      <c r="A151" s="27">
        <f t="shared" si="10"/>
        <v>139</v>
      </c>
      <c r="B151" s="18" t="s">
        <v>101</v>
      </c>
      <c r="C151" s="20" t="s">
        <v>102</v>
      </c>
      <c r="D151" s="20" t="s">
        <v>6</v>
      </c>
      <c r="E151" s="21">
        <v>49982.21</v>
      </c>
      <c r="F151" s="21">
        <v>49982.21</v>
      </c>
      <c r="G151" s="23">
        <f t="shared" si="8"/>
        <v>100</v>
      </c>
      <c r="H151" s="23">
        <f t="shared" si="9"/>
        <v>0</v>
      </c>
    </row>
    <row r="152" spans="1:8" ht="67.5" outlineLevel="2" x14ac:dyDescent="0.2">
      <c r="A152" s="26">
        <f t="shared" si="10"/>
        <v>140</v>
      </c>
      <c r="B152" s="14" t="s">
        <v>105</v>
      </c>
      <c r="C152" s="16" t="s">
        <v>106</v>
      </c>
      <c r="D152" s="16"/>
      <c r="E152" s="17">
        <v>487997.6</v>
      </c>
      <c r="F152" s="17">
        <v>487997.6</v>
      </c>
      <c r="G152" s="24">
        <f t="shared" si="8"/>
        <v>100</v>
      </c>
      <c r="H152" s="24">
        <f t="shared" si="9"/>
        <v>0</v>
      </c>
    </row>
    <row r="153" spans="1:8" ht="56.25" outlineLevel="7" x14ac:dyDescent="0.2">
      <c r="A153" s="27">
        <f t="shared" si="10"/>
        <v>141</v>
      </c>
      <c r="B153" s="18" t="s">
        <v>105</v>
      </c>
      <c r="C153" s="20" t="s">
        <v>106</v>
      </c>
      <c r="D153" s="20" t="s">
        <v>58</v>
      </c>
      <c r="E153" s="21">
        <v>487997.6</v>
      </c>
      <c r="F153" s="21">
        <v>487997.6</v>
      </c>
      <c r="G153" s="23">
        <f t="shared" si="8"/>
        <v>100</v>
      </c>
      <c r="H153" s="23">
        <f t="shared" si="9"/>
        <v>0</v>
      </c>
    </row>
    <row r="154" spans="1:8" ht="78.75" outlineLevel="1" x14ac:dyDescent="0.2">
      <c r="A154" s="26">
        <f t="shared" si="10"/>
        <v>142</v>
      </c>
      <c r="B154" s="14" t="s">
        <v>107</v>
      </c>
      <c r="C154" s="16" t="s">
        <v>108</v>
      </c>
      <c r="D154" s="16"/>
      <c r="E154" s="17">
        <v>51900</v>
      </c>
      <c r="F154" s="17">
        <v>51900</v>
      </c>
      <c r="G154" s="24">
        <f t="shared" si="8"/>
        <v>100</v>
      </c>
      <c r="H154" s="24">
        <f t="shared" si="9"/>
        <v>0</v>
      </c>
    </row>
    <row r="155" spans="1:8" ht="67.5" outlineLevel="7" x14ac:dyDescent="0.2">
      <c r="A155" s="27">
        <f t="shared" si="10"/>
        <v>143</v>
      </c>
      <c r="B155" s="18" t="s">
        <v>107</v>
      </c>
      <c r="C155" s="20" t="s">
        <v>108</v>
      </c>
      <c r="D155" s="20" t="s">
        <v>58</v>
      </c>
      <c r="E155" s="21">
        <v>51900</v>
      </c>
      <c r="F155" s="21">
        <v>51900</v>
      </c>
      <c r="G155" s="23">
        <f t="shared" si="8"/>
        <v>100</v>
      </c>
      <c r="H155" s="23">
        <f t="shared" si="9"/>
        <v>0</v>
      </c>
    </row>
    <row r="156" spans="1:8" ht="135" outlineLevel="1" x14ac:dyDescent="0.2">
      <c r="A156" s="26">
        <f t="shared" si="10"/>
        <v>144</v>
      </c>
      <c r="B156" s="14" t="s">
        <v>109</v>
      </c>
      <c r="C156" s="15" t="s">
        <v>110</v>
      </c>
      <c r="D156" s="16"/>
      <c r="E156" s="17">
        <v>154152.47</v>
      </c>
      <c r="F156" s="17">
        <v>154152.47</v>
      </c>
      <c r="G156" s="24">
        <f t="shared" si="8"/>
        <v>100</v>
      </c>
      <c r="H156" s="24">
        <f t="shared" si="9"/>
        <v>0</v>
      </c>
    </row>
    <row r="157" spans="1:8" ht="123.75" outlineLevel="7" x14ac:dyDescent="0.2">
      <c r="A157" s="27">
        <f t="shared" si="10"/>
        <v>145</v>
      </c>
      <c r="B157" s="18" t="s">
        <v>109</v>
      </c>
      <c r="C157" s="19" t="s">
        <v>110</v>
      </c>
      <c r="D157" s="20" t="s">
        <v>103</v>
      </c>
      <c r="E157" s="21">
        <v>6195.25</v>
      </c>
      <c r="F157" s="21">
        <v>6195.25</v>
      </c>
      <c r="G157" s="23">
        <f t="shared" si="8"/>
        <v>100</v>
      </c>
      <c r="H157" s="23">
        <f t="shared" si="9"/>
        <v>0</v>
      </c>
    </row>
    <row r="158" spans="1:8" ht="123.75" outlineLevel="7" x14ac:dyDescent="0.2">
      <c r="A158" s="27">
        <f t="shared" si="10"/>
        <v>146</v>
      </c>
      <c r="B158" s="18" t="s">
        <v>109</v>
      </c>
      <c r="C158" s="19" t="s">
        <v>110</v>
      </c>
      <c r="D158" s="20" t="s">
        <v>111</v>
      </c>
      <c r="E158" s="21">
        <v>30065.24</v>
      </c>
      <c r="F158" s="21">
        <v>30065.24</v>
      </c>
      <c r="G158" s="23">
        <f t="shared" si="8"/>
        <v>100</v>
      </c>
      <c r="H158" s="23">
        <f t="shared" si="9"/>
        <v>0</v>
      </c>
    </row>
    <row r="159" spans="1:8" ht="123.75" outlineLevel="7" x14ac:dyDescent="0.2">
      <c r="A159" s="27">
        <f t="shared" si="10"/>
        <v>147</v>
      </c>
      <c r="B159" s="18" t="s">
        <v>109</v>
      </c>
      <c r="C159" s="19" t="s">
        <v>110</v>
      </c>
      <c r="D159" s="20" t="s">
        <v>112</v>
      </c>
      <c r="E159" s="21">
        <v>18221.36</v>
      </c>
      <c r="F159" s="21">
        <v>18221.36</v>
      </c>
      <c r="G159" s="23">
        <f t="shared" si="8"/>
        <v>100</v>
      </c>
      <c r="H159" s="23">
        <f t="shared" si="9"/>
        <v>0</v>
      </c>
    </row>
    <row r="160" spans="1:8" ht="123.75" outlineLevel="7" x14ac:dyDescent="0.2">
      <c r="A160" s="27">
        <f t="shared" si="10"/>
        <v>148</v>
      </c>
      <c r="B160" s="18" t="s">
        <v>109</v>
      </c>
      <c r="C160" s="19" t="s">
        <v>110</v>
      </c>
      <c r="D160" s="20" t="s">
        <v>113</v>
      </c>
      <c r="E160" s="21">
        <v>30429.67</v>
      </c>
      <c r="F160" s="21">
        <v>30429.67</v>
      </c>
      <c r="G160" s="23">
        <f t="shared" si="8"/>
        <v>100</v>
      </c>
      <c r="H160" s="23">
        <f t="shared" si="9"/>
        <v>0</v>
      </c>
    </row>
    <row r="161" spans="1:8" ht="123.75" outlineLevel="7" x14ac:dyDescent="0.2">
      <c r="A161" s="27">
        <f t="shared" si="10"/>
        <v>149</v>
      </c>
      <c r="B161" s="18" t="s">
        <v>109</v>
      </c>
      <c r="C161" s="19" t="s">
        <v>110</v>
      </c>
      <c r="D161" s="20" t="s">
        <v>104</v>
      </c>
      <c r="E161" s="21">
        <v>5466.41</v>
      </c>
      <c r="F161" s="21">
        <v>5466.41</v>
      </c>
      <c r="G161" s="23">
        <f t="shared" si="8"/>
        <v>100</v>
      </c>
      <c r="H161" s="23">
        <f t="shared" si="9"/>
        <v>0</v>
      </c>
    </row>
    <row r="162" spans="1:8" ht="123.75" outlineLevel="7" x14ac:dyDescent="0.2">
      <c r="A162" s="27">
        <f t="shared" si="10"/>
        <v>150</v>
      </c>
      <c r="B162" s="18" t="s">
        <v>109</v>
      </c>
      <c r="C162" s="19" t="s">
        <v>110</v>
      </c>
      <c r="D162" s="20" t="s">
        <v>114</v>
      </c>
      <c r="E162" s="21">
        <v>63774.54</v>
      </c>
      <c r="F162" s="21">
        <v>63774.54</v>
      </c>
      <c r="G162" s="23">
        <f t="shared" si="8"/>
        <v>100</v>
      </c>
      <c r="H162" s="23">
        <f t="shared" si="9"/>
        <v>0</v>
      </c>
    </row>
    <row r="163" spans="1:8" ht="90" outlineLevel="1" x14ac:dyDescent="0.2">
      <c r="A163" s="26">
        <f t="shared" si="10"/>
        <v>151</v>
      </c>
      <c r="B163" s="14" t="s">
        <v>115</v>
      </c>
      <c r="C163" s="16" t="s">
        <v>116</v>
      </c>
      <c r="D163" s="16"/>
      <c r="E163" s="17">
        <v>387000</v>
      </c>
      <c r="F163" s="17">
        <v>387000</v>
      </c>
      <c r="G163" s="24">
        <f t="shared" si="8"/>
        <v>100</v>
      </c>
      <c r="H163" s="24">
        <f t="shared" si="9"/>
        <v>0</v>
      </c>
    </row>
    <row r="164" spans="1:8" ht="67.5" outlineLevel="7" x14ac:dyDescent="0.2">
      <c r="A164" s="27">
        <f t="shared" si="10"/>
        <v>152</v>
      </c>
      <c r="B164" s="18" t="s">
        <v>115</v>
      </c>
      <c r="C164" s="20" t="s">
        <v>116</v>
      </c>
      <c r="D164" s="20" t="s">
        <v>58</v>
      </c>
      <c r="E164" s="21">
        <v>387000</v>
      </c>
      <c r="F164" s="21">
        <v>387000</v>
      </c>
      <c r="G164" s="23">
        <f t="shared" si="8"/>
        <v>100</v>
      </c>
      <c r="H164" s="23">
        <f t="shared" si="9"/>
        <v>0</v>
      </c>
    </row>
    <row r="165" spans="1:8" ht="101.25" outlineLevel="1" x14ac:dyDescent="0.2">
      <c r="A165" s="26">
        <f t="shared" si="10"/>
        <v>153</v>
      </c>
      <c r="B165" s="14" t="s">
        <v>117</v>
      </c>
      <c r="C165" s="16" t="s">
        <v>118</v>
      </c>
      <c r="D165" s="16"/>
      <c r="E165" s="17">
        <v>1344766</v>
      </c>
      <c r="F165" s="17">
        <v>912964.04</v>
      </c>
      <c r="G165" s="24">
        <f t="shared" si="8"/>
        <v>67.890178663053646</v>
      </c>
      <c r="H165" s="24">
        <f t="shared" si="9"/>
        <v>-431801.95999999996</v>
      </c>
    </row>
    <row r="166" spans="1:8" ht="90" outlineLevel="7" x14ac:dyDescent="0.2">
      <c r="A166" s="27">
        <f t="shared" si="10"/>
        <v>154</v>
      </c>
      <c r="B166" s="18" t="s">
        <v>117</v>
      </c>
      <c r="C166" s="20" t="s">
        <v>118</v>
      </c>
      <c r="D166" s="20" t="s">
        <v>58</v>
      </c>
      <c r="E166" s="21">
        <v>1344766</v>
      </c>
      <c r="F166" s="21">
        <v>912964.04</v>
      </c>
      <c r="G166" s="23">
        <f t="shared" si="8"/>
        <v>67.890178663053646</v>
      </c>
      <c r="H166" s="23">
        <f t="shared" si="9"/>
        <v>-431801.95999999996</v>
      </c>
    </row>
    <row r="167" spans="1:8" ht="157.5" outlineLevel="1" x14ac:dyDescent="0.2">
      <c r="A167" s="26">
        <f t="shared" si="10"/>
        <v>155</v>
      </c>
      <c r="B167" s="14" t="s">
        <v>119</v>
      </c>
      <c r="C167" s="15" t="s">
        <v>120</v>
      </c>
      <c r="D167" s="16"/>
      <c r="E167" s="17">
        <v>2763400</v>
      </c>
      <c r="F167" s="17">
        <v>2763400</v>
      </c>
      <c r="G167" s="24">
        <f t="shared" si="8"/>
        <v>100</v>
      </c>
      <c r="H167" s="24">
        <f t="shared" si="9"/>
        <v>0</v>
      </c>
    </row>
    <row r="168" spans="1:8" ht="135" outlineLevel="7" x14ac:dyDescent="0.2">
      <c r="A168" s="27">
        <f t="shared" si="10"/>
        <v>156</v>
      </c>
      <c r="B168" s="18" t="s">
        <v>119</v>
      </c>
      <c r="C168" s="19" t="s">
        <v>120</v>
      </c>
      <c r="D168" s="20" t="s">
        <v>103</v>
      </c>
      <c r="E168" s="21">
        <v>120700</v>
      </c>
      <c r="F168" s="21">
        <v>120700</v>
      </c>
      <c r="G168" s="23">
        <f t="shared" si="8"/>
        <v>100</v>
      </c>
      <c r="H168" s="23">
        <f t="shared" si="9"/>
        <v>0</v>
      </c>
    </row>
    <row r="169" spans="1:8" ht="135" outlineLevel="7" x14ac:dyDescent="0.2">
      <c r="A169" s="27">
        <f t="shared" si="10"/>
        <v>157</v>
      </c>
      <c r="B169" s="18" t="s">
        <v>119</v>
      </c>
      <c r="C169" s="19" t="s">
        <v>120</v>
      </c>
      <c r="D169" s="20" t="s">
        <v>111</v>
      </c>
      <c r="E169" s="21">
        <v>271400</v>
      </c>
      <c r="F169" s="21">
        <v>271400</v>
      </c>
      <c r="G169" s="23">
        <f t="shared" si="8"/>
        <v>100</v>
      </c>
      <c r="H169" s="23">
        <f t="shared" si="9"/>
        <v>0</v>
      </c>
    </row>
    <row r="170" spans="1:8" ht="135" outlineLevel="7" x14ac:dyDescent="0.2">
      <c r="A170" s="27">
        <f t="shared" si="10"/>
        <v>158</v>
      </c>
      <c r="B170" s="18" t="s">
        <v>119</v>
      </c>
      <c r="C170" s="19" t="s">
        <v>120</v>
      </c>
      <c r="D170" s="20" t="s">
        <v>112</v>
      </c>
      <c r="E170" s="21">
        <v>215100</v>
      </c>
      <c r="F170" s="21">
        <v>215100</v>
      </c>
      <c r="G170" s="23">
        <f t="shared" si="8"/>
        <v>100</v>
      </c>
      <c r="H170" s="23">
        <f t="shared" si="9"/>
        <v>0</v>
      </c>
    </row>
    <row r="171" spans="1:8" ht="135" outlineLevel="7" x14ac:dyDescent="0.2">
      <c r="A171" s="27">
        <f t="shared" si="10"/>
        <v>159</v>
      </c>
      <c r="B171" s="18" t="s">
        <v>119</v>
      </c>
      <c r="C171" s="19" t="s">
        <v>120</v>
      </c>
      <c r="D171" s="20" t="s">
        <v>113</v>
      </c>
      <c r="E171" s="21">
        <v>650400</v>
      </c>
      <c r="F171" s="21">
        <v>650400</v>
      </c>
      <c r="G171" s="23">
        <f t="shared" si="8"/>
        <v>100</v>
      </c>
      <c r="H171" s="23">
        <f t="shared" si="9"/>
        <v>0</v>
      </c>
    </row>
    <row r="172" spans="1:8" ht="135" outlineLevel="7" x14ac:dyDescent="0.2">
      <c r="A172" s="27">
        <f t="shared" si="10"/>
        <v>160</v>
      </c>
      <c r="B172" s="18" t="s">
        <v>119</v>
      </c>
      <c r="C172" s="19" t="s">
        <v>120</v>
      </c>
      <c r="D172" s="20" t="s">
        <v>104</v>
      </c>
      <c r="E172" s="21">
        <v>95300</v>
      </c>
      <c r="F172" s="21">
        <v>95300</v>
      </c>
      <c r="G172" s="23">
        <f t="shared" si="8"/>
        <v>100</v>
      </c>
      <c r="H172" s="23">
        <f t="shared" si="9"/>
        <v>0</v>
      </c>
    </row>
    <row r="173" spans="1:8" ht="135" outlineLevel="7" x14ac:dyDescent="0.2">
      <c r="A173" s="27">
        <f t="shared" si="10"/>
        <v>161</v>
      </c>
      <c r="B173" s="18" t="s">
        <v>119</v>
      </c>
      <c r="C173" s="19" t="s">
        <v>120</v>
      </c>
      <c r="D173" s="20" t="s">
        <v>114</v>
      </c>
      <c r="E173" s="21">
        <v>1410500</v>
      </c>
      <c r="F173" s="21">
        <v>1410500</v>
      </c>
      <c r="G173" s="23">
        <f t="shared" si="8"/>
        <v>100</v>
      </c>
      <c r="H173" s="23">
        <f t="shared" si="9"/>
        <v>0</v>
      </c>
    </row>
    <row r="174" spans="1:8" ht="67.5" outlineLevel="1" x14ac:dyDescent="0.2">
      <c r="A174" s="26">
        <f t="shared" si="10"/>
        <v>162</v>
      </c>
      <c r="B174" s="14" t="s">
        <v>121</v>
      </c>
      <c r="C174" s="16" t="s">
        <v>122</v>
      </c>
      <c r="D174" s="16"/>
      <c r="E174" s="17">
        <v>4200000</v>
      </c>
      <c r="F174" s="17">
        <v>4200000</v>
      </c>
      <c r="G174" s="24">
        <f t="shared" si="8"/>
        <v>100</v>
      </c>
      <c r="H174" s="24">
        <f t="shared" si="9"/>
        <v>0</v>
      </c>
    </row>
    <row r="175" spans="1:8" ht="67.5" outlineLevel="7" x14ac:dyDescent="0.2">
      <c r="A175" s="27">
        <f t="shared" si="10"/>
        <v>163</v>
      </c>
      <c r="B175" s="18" t="s">
        <v>121</v>
      </c>
      <c r="C175" s="20" t="s">
        <v>122</v>
      </c>
      <c r="D175" s="20" t="s">
        <v>113</v>
      </c>
      <c r="E175" s="21">
        <v>1500000</v>
      </c>
      <c r="F175" s="21">
        <v>1500000</v>
      </c>
      <c r="G175" s="23">
        <f t="shared" si="8"/>
        <v>100</v>
      </c>
      <c r="H175" s="23">
        <f t="shared" si="9"/>
        <v>0</v>
      </c>
    </row>
    <row r="176" spans="1:8" ht="67.5" outlineLevel="7" x14ac:dyDescent="0.2">
      <c r="A176" s="27">
        <f t="shared" si="10"/>
        <v>164</v>
      </c>
      <c r="B176" s="18" t="s">
        <v>121</v>
      </c>
      <c r="C176" s="20" t="s">
        <v>122</v>
      </c>
      <c r="D176" s="20" t="s">
        <v>104</v>
      </c>
      <c r="E176" s="21">
        <v>700000</v>
      </c>
      <c r="F176" s="21">
        <v>700000</v>
      </c>
      <c r="G176" s="23">
        <f t="shared" si="8"/>
        <v>100</v>
      </c>
      <c r="H176" s="23">
        <f t="shared" si="9"/>
        <v>0</v>
      </c>
    </row>
    <row r="177" spans="1:8" ht="67.5" outlineLevel="7" x14ac:dyDescent="0.2">
      <c r="A177" s="27">
        <f t="shared" si="10"/>
        <v>165</v>
      </c>
      <c r="B177" s="18" t="s">
        <v>121</v>
      </c>
      <c r="C177" s="20" t="s">
        <v>122</v>
      </c>
      <c r="D177" s="20" t="s">
        <v>114</v>
      </c>
      <c r="E177" s="21">
        <v>2000000</v>
      </c>
      <c r="F177" s="21">
        <v>2000000</v>
      </c>
      <c r="G177" s="23">
        <f t="shared" si="8"/>
        <v>100</v>
      </c>
      <c r="H177" s="23">
        <f t="shared" si="9"/>
        <v>0</v>
      </c>
    </row>
    <row r="178" spans="1:8" ht="157.5" outlineLevel="1" x14ac:dyDescent="0.2">
      <c r="A178" s="26">
        <f t="shared" si="10"/>
        <v>166</v>
      </c>
      <c r="B178" s="14" t="s">
        <v>123</v>
      </c>
      <c r="C178" s="15" t="s">
        <v>124</v>
      </c>
      <c r="D178" s="16"/>
      <c r="E178" s="17">
        <v>250000</v>
      </c>
      <c r="F178" s="17">
        <v>250000</v>
      </c>
      <c r="G178" s="24">
        <f t="shared" si="8"/>
        <v>100</v>
      </c>
      <c r="H178" s="24">
        <f t="shared" si="9"/>
        <v>0</v>
      </c>
    </row>
    <row r="179" spans="1:8" ht="135" outlineLevel="7" x14ac:dyDescent="0.2">
      <c r="A179" s="27">
        <f t="shared" si="10"/>
        <v>167</v>
      </c>
      <c r="B179" s="18" t="s">
        <v>123</v>
      </c>
      <c r="C179" s="19" t="s">
        <v>124</v>
      </c>
      <c r="D179" s="20" t="s">
        <v>104</v>
      </c>
      <c r="E179" s="21">
        <v>250000</v>
      </c>
      <c r="F179" s="21">
        <v>250000</v>
      </c>
      <c r="G179" s="23">
        <f t="shared" si="8"/>
        <v>100</v>
      </c>
      <c r="H179" s="23">
        <f t="shared" si="9"/>
        <v>0</v>
      </c>
    </row>
    <row r="180" spans="1:8" ht="78.75" outlineLevel="1" x14ac:dyDescent="0.2">
      <c r="A180" s="26">
        <f t="shared" si="10"/>
        <v>168</v>
      </c>
      <c r="B180" s="14" t="s">
        <v>125</v>
      </c>
      <c r="C180" s="16" t="s">
        <v>126</v>
      </c>
      <c r="D180" s="16"/>
      <c r="E180" s="17">
        <v>1670200</v>
      </c>
      <c r="F180" s="17">
        <v>1670200</v>
      </c>
      <c r="G180" s="24">
        <f t="shared" si="8"/>
        <v>100</v>
      </c>
      <c r="H180" s="24">
        <f t="shared" si="9"/>
        <v>0</v>
      </c>
    </row>
    <row r="181" spans="1:8" ht="56.25" outlineLevel="7" x14ac:dyDescent="0.2">
      <c r="A181" s="27">
        <f t="shared" si="10"/>
        <v>169</v>
      </c>
      <c r="B181" s="18" t="s">
        <v>125</v>
      </c>
      <c r="C181" s="20" t="s">
        <v>126</v>
      </c>
      <c r="D181" s="20" t="s">
        <v>103</v>
      </c>
      <c r="E181" s="21">
        <v>128477</v>
      </c>
      <c r="F181" s="21">
        <v>128477</v>
      </c>
      <c r="G181" s="23">
        <f t="shared" si="8"/>
        <v>100</v>
      </c>
      <c r="H181" s="23">
        <f t="shared" si="9"/>
        <v>0</v>
      </c>
    </row>
    <row r="182" spans="1:8" ht="56.25" outlineLevel="7" x14ac:dyDescent="0.2">
      <c r="A182" s="27">
        <f t="shared" si="10"/>
        <v>170</v>
      </c>
      <c r="B182" s="18" t="s">
        <v>125</v>
      </c>
      <c r="C182" s="20" t="s">
        <v>126</v>
      </c>
      <c r="D182" s="20" t="s">
        <v>111</v>
      </c>
      <c r="E182" s="21">
        <v>205563</v>
      </c>
      <c r="F182" s="21">
        <v>205563</v>
      </c>
      <c r="G182" s="23">
        <f t="shared" si="8"/>
        <v>100</v>
      </c>
      <c r="H182" s="23">
        <f t="shared" si="9"/>
        <v>0</v>
      </c>
    </row>
    <row r="183" spans="1:8" ht="56.25" outlineLevel="7" x14ac:dyDescent="0.2">
      <c r="A183" s="27">
        <f t="shared" si="10"/>
        <v>171</v>
      </c>
      <c r="B183" s="18" t="s">
        <v>125</v>
      </c>
      <c r="C183" s="20" t="s">
        <v>126</v>
      </c>
      <c r="D183" s="20" t="s">
        <v>112</v>
      </c>
      <c r="E183" s="21">
        <v>179867</v>
      </c>
      <c r="F183" s="21">
        <v>179867</v>
      </c>
      <c r="G183" s="23">
        <f t="shared" si="8"/>
        <v>100</v>
      </c>
      <c r="H183" s="23">
        <f t="shared" si="9"/>
        <v>0</v>
      </c>
    </row>
    <row r="184" spans="1:8" ht="56.25" outlineLevel="7" x14ac:dyDescent="0.2">
      <c r="A184" s="27">
        <f t="shared" si="10"/>
        <v>172</v>
      </c>
      <c r="B184" s="18" t="s">
        <v>125</v>
      </c>
      <c r="C184" s="20" t="s">
        <v>126</v>
      </c>
      <c r="D184" s="20" t="s">
        <v>113</v>
      </c>
      <c r="E184" s="21">
        <v>513908</v>
      </c>
      <c r="F184" s="21">
        <v>513908</v>
      </c>
      <c r="G184" s="23">
        <f t="shared" si="8"/>
        <v>100</v>
      </c>
      <c r="H184" s="23">
        <f t="shared" si="9"/>
        <v>0</v>
      </c>
    </row>
    <row r="185" spans="1:8" ht="56.25" outlineLevel="7" x14ac:dyDescent="0.2">
      <c r="A185" s="27">
        <f t="shared" si="10"/>
        <v>173</v>
      </c>
      <c r="B185" s="18" t="s">
        <v>125</v>
      </c>
      <c r="C185" s="20" t="s">
        <v>126</v>
      </c>
      <c r="D185" s="20" t="s">
        <v>104</v>
      </c>
      <c r="E185" s="21">
        <v>128477</v>
      </c>
      <c r="F185" s="21">
        <v>128477</v>
      </c>
      <c r="G185" s="23">
        <f t="shared" ref="G185:G204" si="11">F185/E185*100</f>
        <v>100</v>
      </c>
      <c r="H185" s="23">
        <f t="shared" ref="H185:H204" si="12">F185-E185</f>
        <v>0</v>
      </c>
    </row>
    <row r="186" spans="1:8" ht="56.25" outlineLevel="7" x14ac:dyDescent="0.2">
      <c r="A186" s="27">
        <f t="shared" si="10"/>
        <v>174</v>
      </c>
      <c r="B186" s="18" t="s">
        <v>125</v>
      </c>
      <c r="C186" s="20" t="s">
        <v>126</v>
      </c>
      <c r="D186" s="20" t="s">
        <v>114</v>
      </c>
      <c r="E186" s="21">
        <v>513908</v>
      </c>
      <c r="F186" s="21">
        <v>513908</v>
      </c>
      <c r="G186" s="23">
        <f t="shared" si="11"/>
        <v>100</v>
      </c>
      <c r="H186" s="23">
        <f t="shared" si="12"/>
        <v>0</v>
      </c>
    </row>
    <row r="187" spans="1:8" ht="112.5" outlineLevel="1" x14ac:dyDescent="0.2">
      <c r="A187" s="26">
        <f t="shared" si="10"/>
        <v>175</v>
      </c>
      <c r="B187" s="14" t="s">
        <v>127</v>
      </c>
      <c r="C187" s="15" t="s">
        <v>128</v>
      </c>
      <c r="D187" s="16"/>
      <c r="E187" s="17">
        <v>355300</v>
      </c>
      <c r="F187" s="17">
        <v>124286.61</v>
      </c>
      <c r="G187" s="24">
        <f t="shared" si="11"/>
        <v>34.980751477624544</v>
      </c>
      <c r="H187" s="24">
        <f t="shared" si="12"/>
        <v>-231013.39</v>
      </c>
    </row>
    <row r="188" spans="1:8" ht="112.5" outlineLevel="7" x14ac:dyDescent="0.2">
      <c r="A188" s="27">
        <f t="shared" si="10"/>
        <v>176</v>
      </c>
      <c r="B188" s="18" t="s">
        <v>127</v>
      </c>
      <c r="C188" s="19" t="s">
        <v>128</v>
      </c>
      <c r="D188" s="20" t="s">
        <v>20</v>
      </c>
      <c r="E188" s="21">
        <v>37939.379999999997</v>
      </c>
      <c r="F188" s="21">
        <v>19606.63</v>
      </c>
      <c r="G188" s="23">
        <f t="shared" si="11"/>
        <v>51.678836080083542</v>
      </c>
      <c r="H188" s="23">
        <f t="shared" si="12"/>
        <v>-18332.749999999996</v>
      </c>
    </row>
    <row r="189" spans="1:8" ht="112.5" outlineLevel="7" x14ac:dyDescent="0.2">
      <c r="A189" s="27">
        <f t="shared" si="10"/>
        <v>177</v>
      </c>
      <c r="B189" s="18" t="s">
        <v>127</v>
      </c>
      <c r="C189" s="19" t="s">
        <v>128</v>
      </c>
      <c r="D189" s="20" t="s">
        <v>13</v>
      </c>
      <c r="E189" s="21">
        <v>7000</v>
      </c>
      <c r="F189" s="21">
        <v>5300.68</v>
      </c>
      <c r="G189" s="23">
        <f t="shared" si="11"/>
        <v>75.724000000000004</v>
      </c>
      <c r="H189" s="23">
        <f t="shared" si="12"/>
        <v>-1699.3199999999997</v>
      </c>
    </row>
    <row r="190" spans="1:8" ht="112.5" outlineLevel="7" x14ac:dyDescent="0.2">
      <c r="A190" s="27">
        <f t="shared" si="10"/>
        <v>178</v>
      </c>
      <c r="B190" s="18" t="s">
        <v>127</v>
      </c>
      <c r="C190" s="19" t="s">
        <v>128</v>
      </c>
      <c r="D190" s="20" t="s">
        <v>14</v>
      </c>
      <c r="E190" s="21">
        <v>20600</v>
      </c>
      <c r="F190" s="21">
        <v>18844.689999999999</v>
      </c>
      <c r="G190" s="23">
        <f t="shared" si="11"/>
        <v>91.479077669902907</v>
      </c>
      <c r="H190" s="23">
        <f t="shared" si="12"/>
        <v>-1755.3100000000013</v>
      </c>
    </row>
    <row r="191" spans="1:8" ht="112.5" outlineLevel="7" x14ac:dyDescent="0.2">
      <c r="A191" s="27">
        <f t="shared" si="10"/>
        <v>179</v>
      </c>
      <c r="B191" s="18" t="s">
        <v>127</v>
      </c>
      <c r="C191" s="19" t="s">
        <v>128</v>
      </c>
      <c r="D191" s="20" t="s">
        <v>15</v>
      </c>
      <c r="E191" s="21">
        <v>124400</v>
      </c>
      <c r="F191" s="21">
        <v>30465.85</v>
      </c>
      <c r="G191" s="23">
        <f t="shared" si="11"/>
        <v>24.490233118971062</v>
      </c>
      <c r="H191" s="23">
        <f t="shared" si="12"/>
        <v>-93934.15</v>
      </c>
    </row>
    <row r="192" spans="1:8" ht="112.5" outlineLevel="7" x14ac:dyDescent="0.2">
      <c r="A192" s="27">
        <f t="shared" si="10"/>
        <v>180</v>
      </c>
      <c r="B192" s="18" t="s">
        <v>127</v>
      </c>
      <c r="C192" s="19" t="s">
        <v>128</v>
      </c>
      <c r="D192" s="20" t="s">
        <v>16</v>
      </c>
      <c r="E192" s="21">
        <v>98000</v>
      </c>
      <c r="F192" s="21">
        <v>8214.7900000000009</v>
      </c>
      <c r="G192" s="23">
        <f t="shared" si="11"/>
        <v>8.3824387755102059</v>
      </c>
      <c r="H192" s="23">
        <f t="shared" si="12"/>
        <v>-89785.209999999992</v>
      </c>
    </row>
    <row r="193" spans="1:8" ht="112.5" outlineLevel="7" x14ac:dyDescent="0.2">
      <c r="A193" s="27">
        <f t="shared" si="10"/>
        <v>181</v>
      </c>
      <c r="B193" s="18" t="s">
        <v>127</v>
      </c>
      <c r="C193" s="19" t="s">
        <v>128</v>
      </c>
      <c r="D193" s="20" t="s">
        <v>21</v>
      </c>
      <c r="E193" s="21">
        <v>6300</v>
      </c>
      <c r="F193" s="21">
        <v>5435.5</v>
      </c>
      <c r="G193" s="23">
        <f t="shared" si="11"/>
        <v>86.277777777777771</v>
      </c>
      <c r="H193" s="23">
        <f t="shared" si="12"/>
        <v>-864.5</v>
      </c>
    </row>
    <row r="194" spans="1:8" ht="112.5" outlineLevel="7" x14ac:dyDescent="0.2">
      <c r="A194" s="27">
        <f t="shared" si="10"/>
        <v>182</v>
      </c>
      <c r="B194" s="18" t="s">
        <v>127</v>
      </c>
      <c r="C194" s="19" t="s">
        <v>128</v>
      </c>
      <c r="D194" s="20" t="s">
        <v>22</v>
      </c>
      <c r="E194" s="21">
        <v>30388.25</v>
      </c>
      <c r="F194" s="21">
        <v>5746.1</v>
      </c>
      <c r="G194" s="23">
        <f t="shared" si="11"/>
        <v>18.908953296093063</v>
      </c>
      <c r="H194" s="23">
        <f t="shared" si="12"/>
        <v>-24642.15</v>
      </c>
    </row>
    <row r="195" spans="1:8" ht="112.5" outlineLevel="7" x14ac:dyDescent="0.2">
      <c r="A195" s="27">
        <f t="shared" si="10"/>
        <v>183</v>
      </c>
      <c r="B195" s="18" t="s">
        <v>127</v>
      </c>
      <c r="C195" s="19" t="s">
        <v>128</v>
      </c>
      <c r="D195" s="20" t="s">
        <v>23</v>
      </c>
      <c r="E195" s="21">
        <v>30672.37</v>
      </c>
      <c r="F195" s="21">
        <v>30672.37</v>
      </c>
      <c r="G195" s="23">
        <f t="shared" si="11"/>
        <v>100</v>
      </c>
      <c r="H195" s="23">
        <f t="shared" si="12"/>
        <v>0</v>
      </c>
    </row>
    <row r="196" spans="1:8" ht="157.5" outlineLevel="1" x14ac:dyDescent="0.2">
      <c r="A196" s="26">
        <f t="shared" si="10"/>
        <v>184</v>
      </c>
      <c r="B196" s="14" t="s">
        <v>129</v>
      </c>
      <c r="C196" s="15" t="s">
        <v>130</v>
      </c>
      <c r="D196" s="16"/>
      <c r="E196" s="17">
        <v>504244</v>
      </c>
      <c r="F196" s="17">
        <v>504244</v>
      </c>
      <c r="G196" s="24">
        <f t="shared" si="11"/>
        <v>100</v>
      </c>
      <c r="H196" s="24">
        <f t="shared" si="12"/>
        <v>0</v>
      </c>
    </row>
    <row r="197" spans="1:8" ht="135" outlineLevel="7" x14ac:dyDescent="0.2">
      <c r="A197" s="27">
        <f t="shared" si="10"/>
        <v>185</v>
      </c>
      <c r="B197" s="18" t="s">
        <v>129</v>
      </c>
      <c r="C197" s="19" t="s">
        <v>130</v>
      </c>
      <c r="D197" s="20" t="s">
        <v>58</v>
      </c>
      <c r="E197" s="21">
        <v>504244</v>
      </c>
      <c r="F197" s="21">
        <v>504244</v>
      </c>
      <c r="G197" s="23">
        <f t="shared" si="11"/>
        <v>100</v>
      </c>
      <c r="H197" s="23">
        <f t="shared" si="12"/>
        <v>0</v>
      </c>
    </row>
    <row r="198" spans="1:8" ht="67.5" outlineLevel="1" x14ac:dyDescent="0.2">
      <c r="A198" s="26">
        <f t="shared" si="10"/>
        <v>186</v>
      </c>
      <c r="B198" s="14" t="s">
        <v>131</v>
      </c>
      <c r="C198" s="16" t="s">
        <v>132</v>
      </c>
      <c r="D198" s="16"/>
      <c r="E198" s="17">
        <v>93200</v>
      </c>
      <c r="F198" s="17">
        <v>93200</v>
      </c>
      <c r="G198" s="24">
        <f t="shared" si="11"/>
        <v>100</v>
      </c>
      <c r="H198" s="24">
        <f t="shared" si="12"/>
        <v>0</v>
      </c>
    </row>
    <row r="199" spans="1:8" ht="67.5" outlineLevel="7" x14ac:dyDescent="0.2">
      <c r="A199" s="27">
        <f t="shared" si="10"/>
        <v>187</v>
      </c>
      <c r="B199" s="18" t="s">
        <v>131</v>
      </c>
      <c r="C199" s="20" t="s">
        <v>132</v>
      </c>
      <c r="D199" s="20" t="s">
        <v>103</v>
      </c>
      <c r="E199" s="21">
        <v>3974</v>
      </c>
      <c r="F199" s="21">
        <v>3974</v>
      </c>
      <c r="G199" s="23">
        <f t="shared" si="11"/>
        <v>100</v>
      </c>
      <c r="H199" s="23">
        <f t="shared" si="12"/>
        <v>0</v>
      </c>
    </row>
    <row r="200" spans="1:8" ht="67.5" outlineLevel="7" x14ac:dyDescent="0.2">
      <c r="A200" s="27">
        <f t="shared" si="10"/>
        <v>188</v>
      </c>
      <c r="B200" s="18" t="s">
        <v>131</v>
      </c>
      <c r="C200" s="20" t="s">
        <v>132</v>
      </c>
      <c r="D200" s="20" t="s">
        <v>111</v>
      </c>
      <c r="E200" s="21">
        <v>8938</v>
      </c>
      <c r="F200" s="21">
        <v>8938</v>
      </c>
      <c r="G200" s="23">
        <f t="shared" si="11"/>
        <v>100</v>
      </c>
      <c r="H200" s="23">
        <f t="shared" si="12"/>
        <v>0</v>
      </c>
    </row>
    <row r="201" spans="1:8" ht="67.5" outlineLevel="7" x14ac:dyDescent="0.2">
      <c r="A201" s="27">
        <f t="shared" si="10"/>
        <v>189</v>
      </c>
      <c r="B201" s="18" t="s">
        <v>131</v>
      </c>
      <c r="C201" s="20" t="s">
        <v>132</v>
      </c>
      <c r="D201" s="20" t="s">
        <v>112</v>
      </c>
      <c r="E201" s="21">
        <v>7083</v>
      </c>
      <c r="F201" s="21">
        <v>7083</v>
      </c>
      <c r="G201" s="23">
        <f t="shared" si="11"/>
        <v>100</v>
      </c>
      <c r="H201" s="23">
        <f t="shared" si="12"/>
        <v>0</v>
      </c>
    </row>
    <row r="202" spans="1:8" ht="67.5" outlineLevel="7" x14ac:dyDescent="0.2">
      <c r="A202" s="27">
        <f t="shared" si="10"/>
        <v>190</v>
      </c>
      <c r="B202" s="18" t="s">
        <v>131</v>
      </c>
      <c r="C202" s="20" t="s">
        <v>132</v>
      </c>
      <c r="D202" s="20" t="s">
        <v>113</v>
      </c>
      <c r="E202" s="21">
        <v>21417</v>
      </c>
      <c r="F202" s="21">
        <v>21417</v>
      </c>
      <c r="G202" s="23">
        <f t="shared" si="11"/>
        <v>100</v>
      </c>
      <c r="H202" s="23">
        <f t="shared" si="12"/>
        <v>0</v>
      </c>
    </row>
    <row r="203" spans="1:8" ht="67.5" outlineLevel="7" x14ac:dyDescent="0.2">
      <c r="A203" s="27">
        <f t="shared" si="10"/>
        <v>191</v>
      </c>
      <c r="B203" s="18" t="s">
        <v>131</v>
      </c>
      <c r="C203" s="20" t="s">
        <v>132</v>
      </c>
      <c r="D203" s="20" t="s">
        <v>104</v>
      </c>
      <c r="E203" s="21">
        <v>3139</v>
      </c>
      <c r="F203" s="21">
        <v>3139</v>
      </c>
      <c r="G203" s="23">
        <f t="shared" si="11"/>
        <v>100</v>
      </c>
      <c r="H203" s="23">
        <f t="shared" si="12"/>
        <v>0</v>
      </c>
    </row>
    <row r="204" spans="1:8" ht="67.5" outlineLevel="7" x14ac:dyDescent="0.2">
      <c r="A204" s="27">
        <f t="shared" si="10"/>
        <v>192</v>
      </c>
      <c r="B204" s="18" t="s">
        <v>131</v>
      </c>
      <c r="C204" s="20" t="s">
        <v>132</v>
      </c>
      <c r="D204" s="20" t="s">
        <v>114</v>
      </c>
      <c r="E204" s="21">
        <v>48649</v>
      </c>
      <c r="F204" s="21">
        <v>48649</v>
      </c>
      <c r="G204" s="23">
        <f t="shared" si="11"/>
        <v>100</v>
      </c>
      <c r="H204" s="23">
        <f t="shared" si="12"/>
        <v>0</v>
      </c>
    </row>
  </sheetData>
  <mergeCells count="12">
    <mergeCell ref="E9:E10"/>
    <mergeCell ref="F9:H9"/>
    <mergeCell ref="A8:B8"/>
    <mergeCell ref="A9:A10"/>
    <mergeCell ref="B9:B10"/>
    <mergeCell ref="C9:C10"/>
    <mergeCell ref="D9:D10"/>
    <mergeCell ref="G1:H1"/>
    <mergeCell ref="F2:H2"/>
    <mergeCell ref="F3:H3"/>
    <mergeCell ref="F4:H4"/>
    <mergeCell ref="A6:H6"/>
  </mergeCells>
  <pageMargins left="0.74803149606299213" right="0.35433070866141736" top="0.39370078740157483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rep:2.56.0.8</dc:description>
  <cp:lastModifiedBy>Иван Н. Алексеев</cp:lastModifiedBy>
  <cp:lastPrinted>2024-05-08T07:58:23Z</cp:lastPrinted>
  <dcterms:created xsi:type="dcterms:W3CDTF">2024-01-19T03:55:32Z</dcterms:created>
  <dcterms:modified xsi:type="dcterms:W3CDTF">2024-05-08T07:58:26Z</dcterms:modified>
</cp:coreProperties>
</file>