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ДЧБ" sheetId="1" r:id="rId1"/>
  </sheets>
  <definedNames>
    <definedName name="APPT" localSheetId="0">ДЧБ!#REF!</definedName>
    <definedName name="FIO" localSheetId="0">ДЧБ!#REF!</definedName>
    <definedName name="LAST_CELL" localSheetId="0">ДЧБ!#REF!</definedName>
    <definedName name="SIGN" localSheetId="0">ДЧБ!#REF!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0" i="1" l="1"/>
  <c r="H210" i="1"/>
  <c r="G199" i="1"/>
  <c r="H199" i="1"/>
  <c r="G198" i="1"/>
  <c r="H198" i="1"/>
  <c r="G159" i="1"/>
  <c r="H159" i="1"/>
  <c r="G156" i="1"/>
  <c r="H156" i="1"/>
  <c r="G155" i="1"/>
  <c r="H155" i="1"/>
  <c r="G152" i="1"/>
  <c r="H152" i="1"/>
  <c r="G146" i="1"/>
  <c r="H146" i="1"/>
  <c r="G145" i="1"/>
  <c r="H145" i="1"/>
  <c r="G84" i="1"/>
  <c r="H84" i="1"/>
  <c r="G83" i="1"/>
  <c r="H83" i="1"/>
  <c r="G63" i="1"/>
  <c r="H63" i="1"/>
  <c r="G26" i="1"/>
  <c r="H26" i="1"/>
  <c r="G213" i="1" l="1"/>
  <c r="H213" i="1"/>
  <c r="G212" i="1"/>
  <c r="H212" i="1"/>
  <c r="G211" i="1"/>
  <c r="H211" i="1"/>
  <c r="G209" i="1"/>
  <c r="H209" i="1"/>
  <c r="G208" i="1"/>
  <c r="H208" i="1"/>
  <c r="G207" i="1"/>
  <c r="H207" i="1"/>
  <c r="G206" i="1"/>
  <c r="H206" i="1"/>
  <c r="G205" i="1"/>
  <c r="H205" i="1"/>
  <c r="G178" i="1"/>
  <c r="H178" i="1"/>
  <c r="G142" i="1"/>
  <c r="H142" i="1"/>
  <c r="G141" i="1"/>
  <c r="H141" i="1"/>
  <c r="G115" i="1"/>
  <c r="H115" i="1"/>
  <c r="G104" i="1"/>
  <c r="H104" i="1"/>
  <c r="G99" i="1"/>
  <c r="H99" i="1"/>
  <c r="G70" i="1"/>
  <c r="H70" i="1"/>
  <c r="G69" i="1"/>
  <c r="H69" i="1"/>
  <c r="G65" i="1"/>
  <c r="H65" i="1"/>
  <c r="G64" i="1"/>
  <c r="H64" i="1"/>
  <c r="G184" i="1" l="1"/>
  <c r="H184" i="1"/>
  <c r="H119" i="1"/>
  <c r="G119" i="1"/>
  <c r="H15" i="1" l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6" i="1"/>
  <c r="H67" i="1"/>
  <c r="H68" i="1"/>
  <c r="H71" i="1"/>
  <c r="H72" i="1"/>
  <c r="H73" i="1"/>
  <c r="H74" i="1"/>
  <c r="H75" i="1"/>
  <c r="H76" i="1"/>
  <c r="H77" i="1"/>
  <c r="H78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0" i="1"/>
  <c r="H101" i="1"/>
  <c r="H102" i="1"/>
  <c r="H103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3" i="1"/>
  <c r="H144" i="1"/>
  <c r="H147" i="1"/>
  <c r="H148" i="1"/>
  <c r="H149" i="1"/>
  <c r="H150" i="1"/>
  <c r="H151" i="1"/>
  <c r="H153" i="1"/>
  <c r="H154" i="1"/>
  <c r="H157" i="1"/>
  <c r="H158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200" i="1"/>
  <c r="H201" i="1"/>
  <c r="H202" i="1"/>
  <c r="H203" i="1"/>
  <c r="H204" i="1"/>
  <c r="H214" i="1"/>
  <c r="H215" i="1"/>
  <c r="H216" i="1"/>
  <c r="H217" i="1"/>
  <c r="H218" i="1"/>
  <c r="H219" i="1"/>
  <c r="H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6" i="1"/>
  <c r="G67" i="1"/>
  <c r="G68" i="1"/>
  <c r="G71" i="1"/>
  <c r="G72" i="1"/>
  <c r="G73" i="1"/>
  <c r="G74" i="1"/>
  <c r="G75" i="1"/>
  <c r="G76" i="1"/>
  <c r="G77" i="1"/>
  <c r="G78" i="1"/>
  <c r="G79" i="1"/>
  <c r="G80" i="1"/>
  <c r="G81" i="1"/>
  <c r="G82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3" i="1"/>
  <c r="G144" i="1"/>
  <c r="G147" i="1"/>
  <c r="G148" i="1"/>
  <c r="G149" i="1"/>
  <c r="G150" i="1"/>
  <c r="G151" i="1"/>
  <c r="G153" i="1"/>
  <c r="G154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200" i="1"/>
  <c r="G201" i="1"/>
  <c r="G202" i="1"/>
  <c r="G203" i="1"/>
  <c r="G204" i="1"/>
  <c r="G214" i="1"/>
  <c r="G215" i="1"/>
  <c r="G216" i="1"/>
  <c r="G217" i="1"/>
  <c r="G218" i="1"/>
  <c r="G219" i="1"/>
  <c r="G14" i="1"/>
  <c r="A15" i="1"/>
  <c r="A16" i="1" s="1"/>
  <c r="A17" i="1" s="1"/>
  <c r="A18" i="1" s="1"/>
  <c r="A19" i="1" s="1"/>
  <c r="A21" i="1" s="1"/>
  <c r="A22" i="1" s="1"/>
  <c r="A23" i="1" s="1"/>
  <c r="A24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7" i="1" s="1"/>
  <c r="A68" i="1" s="1"/>
  <c r="A72" i="1" s="1"/>
  <c r="A73" i="1" s="1"/>
  <c r="A75" i="1" s="1"/>
  <c r="A77" i="1" s="1"/>
  <c r="A78" i="1" s="1"/>
  <c r="A79" i="1" s="1"/>
  <c r="A81" i="1" s="1"/>
  <c r="A82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8" i="1" s="1"/>
  <c r="A101" i="1" s="1"/>
  <c r="A102" i="1" s="1"/>
  <c r="A103" i="1" s="1"/>
  <c r="A105" i="1" s="1"/>
  <c r="A106" i="1" s="1"/>
  <c r="A107" i="1" s="1"/>
  <c r="A109" i="1" s="1"/>
  <c r="A110" i="1" s="1"/>
  <c r="A111" i="1" s="1"/>
  <c r="A112" i="1" s="1"/>
  <c r="A113" i="1" s="1"/>
  <c r="A117" i="1" s="1"/>
  <c r="A118" i="1" s="1"/>
  <c r="A120" i="1" s="1"/>
  <c r="A122" i="1" s="1"/>
  <c r="A123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40" i="1" s="1"/>
  <c r="A144" i="1" s="1"/>
  <c r="A148" i="1" s="1"/>
  <c r="A154" i="1" s="1"/>
  <c r="A158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201" i="1" s="1"/>
  <c r="A202" i="1" s="1"/>
  <c r="A203" i="1" s="1"/>
  <c r="A204" i="1" s="1"/>
  <c r="A215" i="1" s="1"/>
  <c r="A216" i="1" s="1"/>
  <c r="A218" i="1" s="1"/>
  <c r="A219" i="1" s="1"/>
</calcChain>
</file>

<file path=xl/sharedStrings.xml><?xml version="1.0" encoding="utf-8"?>
<sst xmlns="http://schemas.openxmlformats.org/spreadsheetml/2006/main" count="639" uniqueCount="427">
  <si>
    <t>Итого</t>
  </si>
  <si>
    <t>006</t>
  </si>
  <si>
    <t>10000000000000000</t>
  </si>
  <si>
    <t>11600000000000000</t>
  </si>
  <si>
    <t>11601000010000140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</si>
  <si>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</si>
  <si>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</si>
  <si>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</si>
  <si>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</si>
  <si>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</si>
  <si>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</si>
  <si>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009</t>
  </si>
  <si>
    <t>Прочие доходы от компенсации затрат бюджетов муниципальных районов</t>
  </si>
  <si>
    <t>11300000000000000</t>
  </si>
  <si>
    <t>11302000000000130</t>
  </si>
  <si>
    <t>20000000000000000</t>
  </si>
  <si>
    <t>20200000000000000</t>
  </si>
  <si>
    <t>20210000000000150</t>
  </si>
  <si>
    <t>20215001000000150</t>
  </si>
  <si>
    <t>Дотации бюджетам муниципальных районов на выравнивание бюджетной обеспеченности</t>
  </si>
  <si>
    <t>20215001050000150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</si>
  <si>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</si>
  <si>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</si>
  <si>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</si>
  <si>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20219999000000150</t>
  </si>
  <si>
    <t>20219999050000150</t>
  </si>
  <si>
    <t>20219999052722150</t>
  </si>
  <si>
    <t>Дотации бюджетам муниципальных районов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</t>
  </si>
  <si>
    <t>20219999052724150</t>
  </si>
  <si>
    <t>Дотации на частичную компенсацию расходов на повышение оплаты труда отдельным категориям работников бюджетной сферы Красноярского края</t>
  </si>
  <si>
    <t>20220000000000150</t>
  </si>
  <si>
    <t>20225304050000150</t>
  </si>
  <si>
    <t>20225519000000150</t>
  </si>
  <si>
    <t>20225519050000150</t>
  </si>
  <si>
    <t>20229999000000150</t>
  </si>
  <si>
    <t>20229999050000150</t>
  </si>
  <si>
    <t>20229999057456150</t>
  </si>
  <si>
    <t>Субсидии на поддержку деятельности муниципальных молодежных центров, в рамках Государственной программы Красноярского края "Молодежь Красноярского края в ХХI веке"</t>
  </si>
  <si>
    <t>20229999057488150</t>
  </si>
  <si>
    <t>Субсидии на комплектование книжных фондов библиотек муниципальных образований Красноярского края</t>
  </si>
  <si>
    <t>20229999057563150</t>
  </si>
  <si>
    <t>Субсидии на развитие инфраструктуры общеобразовательных организаций в рамках подпрограммы "Развитие дошкольного, общего и дополнительного образования"</t>
  </si>
  <si>
    <t>20229999057840150</t>
  </si>
  <si>
    <t>20230000000000150</t>
  </si>
  <si>
    <t>20230024000000150</t>
  </si>
  <si>
    <t>20230024050000150</t>
  </si>
  <si>
    <t>20230024050289150</t>
  </si>
  <si>
    <t>Субвенции бюджетам муниципальных районов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от11 июля 2019 года №7-2988)</t>
  </si>
  <si>
    <t>20230024057408150</t>
  </si>
  <si>
    <t>Субвенции на получение общедоступного и бесплатного дошкольного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</si>
  <si>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20230024057409150</t>
  </si>
  <si>
    <t>Субвенции на получение общедоступного и бесплатного начального общего, основного общего,среднего общего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</si>
  <si>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20230024057429150</t>
  </si>
  <si>
    <t>Субвенции на осуществление уведомительной регистрации коллективных договоров и территориальных соглашений и контроля за их выполнением ЗК от 30.01.14 г. № 6-2056</t>
  </si>
  <si>
    <t>20230024057514150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</si>
  <si>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</si>
  <si>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20230024057517150</t>
  </si>
  <si>
    <t>Субвенции на исполнение отдельных государственных полномочий по решению вопросов поддержки сельскохозяйственного производства</t>
  </si>
  <si>
    <t>20230024057518150</t>
  </si>
  <si>
    <t>20230024057519150</t>
  </si>
  <si>
    <t>Субвенции на осуществление государственных полномочий в области архивного дела ЗК от 21.12.10 г. № 11-5564</t>
  </si>
  <si>
    <t>20230024057552150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</si>
  <si>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ЗК 20.12.07 №4-1089</t>
  </si>
  <si>
    <t>20230024057554150</t>
  </si>
  <si>
    <t>Субвенции на реализацию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 ЗК 27.12.05 №17-4379</t>
  </si>
  <si>
    <t>20230024057564150</t>
  </si>
  <si>
    <t>Субвенции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29 декабря 2012 года
№ 273-ФЗ «Об образовании»"</t>
  </si>
  <si>
    <t>20230024057566150</t>
  </si>
  <si>
    <t>Субвенции на реализацию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</si>
  <si>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20230024057570150</t>
  </si>
  <si>
    <t>20230024057588150</t>
  </si>
  <si>
    <t>20230024057601150</t>
  </si>
  <si>
    <t>Субвенции на реализацию государственных полномочий по расчету и предоставлению дотаций поселениям, входящим в состав муниципального района края ЗК 29.11.05 №16-4081</t>
  </si>
  <si>
    <t>20230024057604150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</si>
  <si>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ЗК от 26.12.06 №21-5589</t>
  </si>
  <si>
    <t>20230024057649150</t>
  </si>
  <si>
    <t>Субвенции на реализацию Закона края "О наделении органов местного самоуправления муниципальных районов полномочиями по обеспечению отдыха и оздоровления детей"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</si>
  <si>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</si>
  <si>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имеющим в соответствии с федеральным законодательством статус детей сирот, детей, оставшихся без попечения родителей</t>
  </si>
  <si>
    <t>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</si>
  <si>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</si>
  <si>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</si>
  <si>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</si>
  <si>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</si>
  <si>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20235082050000150</t>
  </si>
  <si>
    <t>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</si>
  <si>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</si>
  <si>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</si>
  <si>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20240000000000150</t>
  </si>
  <si>
    <t>20240014000000150</t>
  </si>
  <si>
    <t>20240014050000150</t>
  </si>
  <si>
    <t>20240014050001150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</si>
  <si>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(культура)</t>
  </si>
  <si>
    <t>20240014050002150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</si>
  <si>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(ФК и спорт)</t>
  </si>
  <si>
    <t>20240014050003150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</si>
  <si>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(в области молодежной политики)</t>
  </si>
  <si>
    <t>20240014050004150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</si>
  <si>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(градостроительная деятельность)</t>
  </si>
  <si>
    <t>20240014050005150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</si>
  <si>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(тепло, центральное водоснабжение, водоотведение, контроль за подготовкой к отопительному
сезону)</t>
  </si>
  <si>
    <t>20245303050000150</t>
  </si>
  <si>
    <t>Межбюджетные трансферты, передаваемые бюджетам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</si>
  <si>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</si>
  <si>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20249999050000150</t>
  </si>
  <si>
    <t>20249999057745150</t>
  </si>
  <si>
    <t>Иные межбюджетные трансферты бюджетам муниципальных районов за содействие развитию налогового потенциала в рамках подпрограммы "Содействие развитию налогового потенциала муниципальных образований"</t>
  </si>
  <si>
    <t>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</si>
  <si>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</si>
  <si>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</si>
  <si>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21960010050000150</t>
  </si>
  <si>
    <t>015</t>
  </si>
  <si>
    <t>11100000000000000</t>
  </si>
  <si>
    <t>11105000000000120</t>
  </si>
  <si>
    <t>11105010000000120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</si>
  <si>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</si>
  <si>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</si>
  <si>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</si>
  <si>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</si>
  <si>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</si>
  <si>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</si>
  <si>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11105025050000120</t>
  </si>
  <si>
    <t>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</si>
  <si>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</si>
  <si>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11105075050000120</t>
  </si>
  <si>
    <t>11105300000000120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</si>
  <si>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</si>
  <si>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11105310000000120</t>
  </si>
  <si>
    <t>11105314100000120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</si>
  <si>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</si>
  <si>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</si>
  <si>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</si>
  <si>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</si>
  <si>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районов</t>
  </si>
  <si>
    <t>11302060000000130</t>
  </si>
  <si>
    <t>11302065050000130</t>
  </si>
  <si>
    <t>11400000000000000</t>
  </si>
  <si>
    <t>11402000000000000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</si>
  <si>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</si>
  <si>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</si>
  <si>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11402053050000410</t>
  </si>
  <si>
    <t>11406000000000430</t>
  </si>
  <si>
    <t>11406010000000430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</si>
  <si>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</si>
  <si>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</si>
  <si>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</si>
  <si>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</si>
  <si>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</si>
  <si>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</si>
  <si>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</si>
  <si>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11609040050000140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</si>
  <si>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</si>
  <si>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</si>
  <si>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11611050010000140</t>
  </si>
  <si>
    <t>048</t>
  </si>
  <si>
    <t>11200000000000000</t>
  </si>
  <si>
    <t>11201000010000120</t>
  </si>
  <si>
    <t>11201010010000120</t>
  </si>
  <si>
    <t>Плата за выбросы загрязняющих веществ в атмосферный воздух стационарными объектами</t>
  </si>
  <si>
    <t>11201040010000120</t>
  </si>
  <si>
    <t>11201041010000120</t>
  </si>
  <si>
    <t>Плата за размещение отходов производства</t>
  </si>
  <si>
    <t>079</t>
  </si>
  <si>
    <t>11301000000000130</t>
  </si>
  <si>
    <t>11301990000000130</t>
  </si>
  <si>
    <t>11301995050000130</t>
  </si>
  <si>
    <t>10300000000000000</t>
  </si>
  <si>
    <t>10302000010000110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</si>
  <si>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</si>
  <si>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</si>
  <si>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</si>
  <si>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</si>
  <si>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</si>
  <si>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</si>
  <si>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</si>
  <si>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</si>
  <si>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</si>
  <si>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</si>
  <si>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</si>
  <si>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</si>
  <si>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182</t>
  </si>
  <si>
    <t>10100000000000000</t>
  </si>
  <si>
    <t>10101000000000110</t>
  </si>
  <si>
    <t>10101010000000110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</si>
  <si>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</si>
  <si>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</si>
  <si>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</si>
  <si>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</si>
  <si>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</si>
  <si>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</si>
  <si>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</si>
  <si>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</si>
  <si>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</si>
  <si>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</si>
  <si>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</si>
  <si>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10102080011000110</t>
  </si>
  <si>
    <t>10500000000000000</t>
  </si>
  <si>
    <t>10501000000000110</t>
  </si>
  <si>
    <t>10501010010000110</t>
  </si>
  <si>
    <t>10501011010000110</t>
  </si>
  <si>
    <t>Налог, взимаемый с налогоплательщиков, выбравших в качестве объекта налогообложения доходы</t>
  </si>
  <si>
    <t>10501020010000110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</si>
  <si>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</si>
  <si>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</si>
  <si>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</si>
  <si>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10502010020000110</t>
  </si>
  <si>
    <t>Единый налог на вмененный доход для отдельных видов деятельности</t>
  </si>
  <si>
    <t>10503000010000110</t>
  </si>
  <si>
    <t>10503010010000110</t>
  </si>
  <si>
    <t>Единый сельскохозяйственный налог</t>
  </si>
  <si>
    <t>10504000020000110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</si>
  <si>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</si>
  <si>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</si>
  <si>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</si>
  <si>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10803000010000110</t>
  </si>
  <si>
    <t>Государственная пошлина по делам, рассматриваемым в судах общей юрисдикции, мировыми судьями</t>
  </si>
  <si>
    <t>439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</si>
  <si>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</si>
  <si>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</si>
  <si>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</si>
  <si>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</si>
  <si>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</si>
  <si>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</si>
  <si>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</si>
  <si>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</si>
  <si>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</si>
  <si>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</si>
  <si>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</si>
  <si>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</si>
  <si>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</si>
  <si>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</si>
  <si>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</si>
  <si>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</si>
  <si>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</si>
  <si>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</si>
  <si>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</si>
  <si>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</si>
  <si>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</si>
  <si>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</si>
  <si>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</si>
  <si>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</si>
  <si>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</si>
  <si>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</si>
  <si>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</si>
  <si>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</si>
  <si>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</si>
  <si>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</si>
  <si>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</si>
  <si>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</si>
  <si>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</si>
  <si>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</si>
  <si>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</si>
  <si>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</si>
  <si>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</si>
  <si>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</si>
  <si>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11601050010000140</t>
  </si>
  <si>
    <t>Платежи, уплачиваемые в целях возмещения вреда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</si>
  <si>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</si>
  <si>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</si>
  <si>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</si>
  <si>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</si>
  <si>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</si>
  <si>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Прочие дотации</t>
  </si>
  <si>
    <t>Прочие дотации бюджетам муниципальных районов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</si>
  <si>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</si>
  <si>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</si>
  <si>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</si>
  <si>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</si>
  <si>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</si>
  <si>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</si>
  <si>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</si>
  <si>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</si>
  <si>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</si>
  <si>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</si>
  <si>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</si>
  <si>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Наименование кода классификации доходов бюджета</t>
  </si>
  <si>
    <t>Код главного администратора</t>
  </si>
  <si>
    <t>Утверждено</t>
  </si>
  <si>
    <t>Исполнено</t>
  </si>
  <si>
    <t>%</t>
  </si>
  <si>
    <t>Отклонение</t>
  </si>
  <si>
    <t>№ строки</t>
  </si>
  <si>
    <t>1</t>
  </si>
  <si>
    <t>2</t>
  </si>
  <si>
    <t>3</t>
  </si>
  <si>
    <t>4</t>
  </si>
  <si>
    <t>5</t>
  </si>
  <si>
    <t>6</t>
  </si>
  <si>
    <t>7</t>
  </si>
  <si>
    <t>(рублей)</t>
  </si>
  <si>
    <t xml:space="preserve">к решению Козульского </t>
  </si>
  <si>
    <t>районного Совета депутатов</t>
  </si>
  <si>
    <t>Код дохода по бюджетной классификации</t>
  </si>
  <si>
    <t>код группы/код подгруппы/код статьи/код подстатьи/код элемента/код группы подвида/код аналитической группы подвида</t>
  </si>
  <si>
    <t>000</t>
  </si>
  <si>
    <t>ДОХОДЫ ОТ ОКАЗАНИЯ ПЛАТНЫХ УСЛУГ  И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</si>
  <si>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</si>
  <si>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</si>
  <si>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</si>
  <si>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</si>
  <si>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</si>
  <si>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</si>
  <si>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</si>
  <si>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</si>
  <si>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</si>
  <si>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</si>
  <si>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</si>
  <si>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</si>
  <si>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</si>
  <si>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</si>
  <si>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</si>
  <si>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</si>
  <si>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</si>
  <si>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</si>
  <si>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</si>
  <si>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</si>
  <si>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</si>
  <si>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</si>
  <si>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</si>
  <si>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</si>
  <si>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</si>
  <si>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11611000010000140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</si>
  <si>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</si>
  <si>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</si>
  <si>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</si>
  <si>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</si>
  <si>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</si>
  <si>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</si>
  <si>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</si>
  <si>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</si>
  <si>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</si>
  <si>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первичного воинского учета на территориях, где отсутствуют военные комиссариаты</t>
  </si>
  <si>
    <t>20245303000000150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</si>
  <si>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</si>
  <si>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</si>
  <si>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</si>
  <si>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</si>
  <si>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</si>
  <si>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</si>
  <si>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</si>
  <si>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</si>
  <si>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</si>
  <si>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</si>
  <si>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</si>
  <si>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</si>
  <si>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на осуществление(возмещение)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</si>
  <si>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Субвенции на реализацию ЗК от 13 июня 3013 г. № 4-1402 "Организация проведения мероприятий по отлову, учету, содержанию безнадзорных домашних животных</t>
  </si>
  <si>
    <t>Субвенции на реализацию мер дополнительной поддержки населения, направленных на соблюдение размера вносимой гражданами платы за коммунальные услуги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</si>
  <si>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</si>
  <si>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11105320000000120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</si>
  <si>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</si>
  <si>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 </t>
  </si>
  <si>
    <t>11105325050000120</t>
  </si>
  <si>
    <t>11109080000000120</t>
  </si>
  <si>
    <t>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</si>
  <si>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</si>
  <si>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 районов, и на землях или земельных участках, государственная собственность на которые не разграничена</t>
  </si>
  <si>
    <t>20225497050000150</t>
  </si>
  <si>
    <t>20225497000000150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</si>
  <si>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</si>
  <si>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реализацию мероприятий по обеспечению жильем молодых семей</t>
  </si>
  <si>
    <t>20229999057476150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</si>
  <si>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</si>
  <si>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20229999057607150</t>
  </si>
  <si>
    <t>Субсидии на реализацию муниципальных программ развитьия субъектов малого и среднего предпринимательства</t>
  </si>
  <si>
    <t>20229999057668150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</si>
  <si>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субъектов малого и среднего предпринимательства"</t>
  </si>
  <si>
    <t>20230024057587150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</si>
  <si>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бех попечения родителей.</t>
  </si>
  <si>
    <t>20249999050853150</t>
  </si>
  <si>
    <t>Иные межбюджетные трансферты бюджетам муниципальных районов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</si>
  <si>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20249999057412150</t>
  </si>
  <si>
    <t>Иные межбюджетные трансферты на обеспечение первичных мер пожарной безопасности в рамках подпрограммы "Предупреждение, спасение, помощь населению в чрезвычайных ситуациях"</t>
  </si>
  <si>
    <t>20249999057418150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</si>
  <si>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</si>
  <si>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20249999057555150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</si>
  <si>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</si>
  <si>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20249999057641150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</si>
  <si>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</si>
  <si>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20249999057749150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</si>
  <si>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</si>
  <si>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20249999057845150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</si>
  <si>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</si>
  <si>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Приложение № 2</t>
  </si>
  <si>
    <t>Доходы районного бюджета за 2023 год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</si>
  <si>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</si>
  <si>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</si>
  <si>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11105314130000120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</si>
  <si>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</si>
  <si>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11302990050000130</t>
  </si>
  <si>
    <t>11302995050000130</t>
  </si>
  <si>
    <t>Прочие доходы от компенсации затрат государства</t>
  </si>
  <si>
    <t>20225172000000150</t>
  </si>
  <si>
    <t>Субсидии бюджетам муниципальных районов на оснащение (обнавление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</si>
  <si>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оснащение (обнавление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</si>
  <si>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</si>
  <si>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20225750000000150</t>
  </si>
  <si>
    <t>20225750050000150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</si>
  <si>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</si>
  <si>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 на реализацию мероприятий по модернизации школьных систем образования</t>
  </si>
  <si>
    <t>20229999051521150</t>
  </si>
  <si>
    <t>Субсидии бюджетам муниципальных районов на создание условий для оснощения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</si>
  <si>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20229999057449150</t>
  </si>
  <si>
    <t>Субсидии бюджетам муниципальных районов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реализации государственной программы и прочие мероприятия"</t>
  </si>
  <si>
    <t>20229999057470150</t>
  </si>
  <si>
    <t>Субсидии на создание условий для предоставления горячего питания обучающимся общеобразовательных организаций</t>
  </si>
  <si>
    <t>20229999057505</t>
  </si>
  <si>
    <t>Субсидии на подготовку описаний местоположения границ населенных пунктов и территориальных зон по Красноярскому краю</t>
  </si>
  <si>
    <t>20229999057559150</t>
  </si>
  <si>
    <t>Субсидии на проведение мероприятий по обеспечению антитеррористической защищенности объектов образования в рамках подпрограммы "Развитие дошкольного, общего и дополнительного образования"</t>
  </si>
  <si>
    <t>20229999057662150</t>
  </si>
  <si>
    <t>Субсидии на поддержку деятельности муниципальных ресурсных центров поддержки добровольчества (волонтерства) в рамках подпрограммы "Вовлечение молодежи в социальную практику"</t>
  </si>
  <si>
    <t>20245179000000150</t>
  </si>
  <si>
    <t>20245179050000150</t>
  </si>
  <si>
    <t>Межбюджетные трансферты,передаваемые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</si>
  <si>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трансферты,передаваемые бюджетам 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</si>
  <si>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20249999051033150</t>
  </si>
  <si>
    <t>Иные межбюджетные трансферты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</t>
  </si>
  <si>
    <t>20249999057744150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</si>
  <si>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</si>
  <si>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</si>
  <si>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</si>
  <si>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20705000050000150</t>
  </si>
  <si>
    <t>20700000000000150</t>
  </si>
  <si>
    <t>20705030050000150</t>
  </si>
  <si>
    <t>ПЛАТЕЖИ ПРИ ПОЛЬЗОВАНИИ ПРИРОДНЫМИ РЕСУРСАМИ</t>
  </si>
  <si>
    <t>от 08.05.2024 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</si>
</sst>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 readingOrder="1"/>
    </xf>
    <xf numFmtId="0" fontId="6" fillId="0" borderId="2" xfId="1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0" fontId="6" fillId="0" borderId="2" xfId="1" applyFont="1" applyBorder="1" applyAlignment="1">
      <alignment horizontal="left" wrapText="1" readingOrder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24"/>
  <sheetViews>
    <sheetView showGridLines="0" tabSelected="1" workbookViewId="0">
      <selection activeCell="L11" sqref="L11"/>
    </sheetView>
  </sheetViews>
  <sheetFormatPr defaultRowHeight="12.75" customHeight="1" outlineLevelRow="7" x14ac:dyDescent="0.2"/>
  <cols>
    <col min="2" max="2" width="11.28515625" customWidth="1"/>
    <col min="3" max="3" width="24" customWidth="1"/>
    <col min="4" max="4" width="63" customWidth="1"/>
    <col min="5" max="6" width="15.42578125" customWidth="1"/>
    <col min="7" max="7" width="9.5703125" customWidth="1"/>
    <col min="8" max="8" width="15.5703125" customWidth="1"/>
    <col min="9" max="11" width="9.140625" customWidth="1"/>
  </cols>
  <sheetData>
    <row r="1" spans="1:11" ht="15.75" customHeight="1" x14ac:dyDescent="0.25">
      <c r="F1" s="31" t="s">
        <v>383</v>
      </c>
      <c r="G1" s="31"/>
      <c r="H1" s="31"/>
    </row>
    <row r="2" spans="1:11" ht="16.5" customHeight="1" x14ac:dyDescent="0.25">
      <c r="F2" s="32" t="s">
        <v>290</v>
      </c>
      <c r="G2" s="32"/>
      <c r="H2" s="32"/>
    </row>
    <row r="3" spans="1:11" ht="14.25" customHeight="1" x14ac:dyDescent="0.25">
      <c r="F3" s="32" t="s">
        <v>291</v>
      </c>
      <c r="G3" s="32"/>
      <c r="H3" s="32"/>
    </row>
    <row r="4" spans="1:11" ht="17.25" customHeight="1" x14ac:dyDescent="0.25">
      <c r="F4" s="32" t="s">
        <v>426</v>
      </c>
      <c r="G4" s="32"/>
      <c r="H4" s="32"/>
    </row>
    <row r="6" spans="1:11" ht="12.75" customHeight="1" x14ac:dyDescent="0.25">
      <c r="A6" s="2"/>
      <c r="B6" s="2"/>
      <c r="C6" s="2"/>
      <c r="D6" s="2"/>
      <c r="E6" s="2"/>
      <c r="F6" s="2"/>
      <c r="G6" s="2"/>
      <c r="H6" s="2"/>
    </row>
    <row r="7" spans="1:11" ht="12.75" customHeight="1" x14ac:dyDescent="0.25">
      <c r="A7" s="2"/>
      <c r="B7" s="2"/>
      <c r="C7" s="2"/>
      <c r="D7" s="2"/>
      <c r="E7" s="2"/>
      <c r="F7" s="2"/>
      <c r="G7" s="2"/>
      <c r="H7" s="2"/>
    </row>
    <row r="8" spans="1:11" ht="32.25" customHeight="1" x14ac:dyDescent="0.3">
      <c r="A8" s="33" t="s">
        <v>384</v>
      </c>
      <c r="B8" s="33"/>
      <c r="C8" s="33"/>
      <c r="D8" s="33"/>
      <c r="E8" s="33"/>
      <c r="F8" s="33"/>
      <c r="G8" s="33"/>
      <c r="H8" s="33"/>
    </row>
    <row r="9" spans="1:11" ht="12.75" customHeight="1" x14ac:dyDescent="0.25">
      <c r="A9" s="2"/>
      <c r="B9" s="2"/>
      <c r="C9" s="2"/>
      <c r="D9" s="2"/>
      <c r="E9" s="2"/>
      <c r="F9" s="2"/>
      <c r="G9" s="2"/>
      <c r="H9" s="2"/>
    </row>
    <row r="10" spans="1:11" ht="15.75" x14ac:dyDescent="0.25">
      <c r="A10" s="2"/>
      <c r="B10" s="8"/>
      <c r="C10" s="8"/>
      <c r="D10" s="8"/>
      <c r="E10" s="8"/>
      <c r="F10" s="8"/>
      <c r="G10" s="8"/>
      <c r="H10" s="9" t="s">
        <v>289</v>
      </c>
      <c r="I10" s="1"/>
      <c r="J10" s="1"/>
      <c r="K10" s="1"/>
    </row>
    <row r="11" spans="1:11" ht="30.75" customHeight="1" x14ac:dyDescent="0.2">
      <c r="A11" s="30" t="s">
        <v>281</v>
      </c>
      <c r="B11" s="30" t="s">
        <v>292</v>
      </c>
      <c r="C11" s="30"/>
      <c r="D11" s="30" t="s">
        <v>275</v>
      </c>
      <c r="E11" s="30" t="s">
        <v>277</v>
      </c>
      <c r="F11" s="30" t="s">
        <v>278</v>
      </c>
      <c r="G11" s="30"/>
      <c r="H11" s="30"/>
    </row>
    <row r="12" spans="1:11" ht="133.5" customHeight="1" x14ac:dyDescent="0.2">
      <c r="A12" s="30"/>
      <c r="B12" s="16" t="s">
        <v>276</v>
      </c>
      <c r="C12" s="16" t="s">
        <v>293</v>
      </c>
      <c r="D12" s="30"/>
      <c r="E12" s="30"/>
      <c r="F12" s="3" t="s">
        <v>0</v>
      </c>
      <c r="G12" s="10" t="s">
        <v>279</v>
      </c>
      <c r="H12" s="10" t="s">
        <v>280</v>
      </c>
    </row>
    <row r="13" spans="1:11" ht="15.75" x14ac:dyDescent="0.25">
      <c r="A13" s="7"/>
      <c r="B13" s="3" t="s">
        <v>282</v>
      </c>
      <c r="C13" s="3" t="s">
        <v>283</v>
      </c>
      <c r="D13" s="3" t="s">
        <v>284</v>
      </c>
      <c r="E13" s="3" t="s">
        <v>285</v>
      </c>
      <c r="F13" s="3" t="s">
        <v>286</v>
      </c>
      <c r="G13" s="3" t="s">
        <v>287</v>
      </c>
      <c r="H13" s="3" t="s">
        <v>288</v>
      </c>
    </row>
    <row r="14" spans="1:11" ht="15.75" x14ac:dyDescent="0.25">
      <c r="A14" s="13">
        <v>1</v>
      </c>
      <c r="B14" s="7"/>
      <c r="C14" s="28" t="s">
        <v>0</v>
      </c>
      <c r="D14" s="11"/>
      <c r="E14" s="12">
        <v>918863556.22000003</v>
      </c>
      <c r="F14" s="12">
        <v>894773270.72000003</v>
      </c>
      <c r="G14" s="14">
        <f>F14/E14*100</f>
        <v>97.378252153224793</v>
      </c>
      <c r="H14" s="15">
        <f>F14-E14</f>
        <v>-24090285.5</v>
      </c>
    </row>
    <row r="15" spans="1:11" ht="15.75" x14ac:dyDescent="0.2">
      <c r="A15" s="10">
        <f>A14+1</f>
        <v>2</v>
      </c>
      <c r="B15" s="3" t="s">
        <v>294</v>
      </c>
      <c r="C15" s="3" t="s">
        <v>2</v>
      </c>
      <c r="D15" s="4" t="s">
        <v>229</v>
      </c>
      <c r="E15" s="5">
        <v>93178400</v>
      </c>
      <c r="F15" s="5">
        <v>88329629.609999999</v>
      </c>
      <c r="G15" s="14">
        <f t="shared" ref="G15:G50" si="0">F15/E15*100</f>
        <v>94.796250643926058</v>
      </c>
      <c r="H15" s="15">
        <f t="shared" ref="H15:H50" si="1">F15-E15</f>
        <v>-4848770.3900000006</v>
      </c>
    </row>
    <row r="16" spans="1:11" ht="15.75" outlineLevel="1" x14ac:dyDescent="0.2">
      <c r="A16" s="10">
        <f t="shared" ref="A16:A79" si="2">A15+1</f>
        <v>3</v>
      </c>
      <c r="B16" s="3" t="s">
        <v>294</v>
      </c>
      <c r="C16" s="3" t="s">
        <v>181</v>
      </c>
      <c r="D16" s="4" t="s">
        <v>230</v>
      </c>
      <c r="E16" s="21">
        <v>62179369.090000004</v>
      </c>
      <c r="F16" s="21">
        <v>58503072.82</v>
      </c>
      <c r="G16" s="22">
        <f t="shared" si="0"/>
        <v>94.087594770093546</v>
      </c>
      <c r="H16" s="15">
        <f t="shared" si="1"/>
        <v>-3676296.2700000033</v>
      </c>
    </row>
    <row r="17" spans="1:8" ht="15.75" outlineLevel="2" x14ac:dyDescent="0.2">
      <c r="A17" s="10">
        <f t="shared" si="2"/>
        <v>4</v>
      </c>
      <c r="B17" s="3" t="s">
        <v>294</v>
      </c>
      <c r="C17" s="3" t="s">
        <v>182</v>
      </c>
      <c r="D17" s="4" t="s">
        <v>231</v>
      </c>
      <c r="E17" s="5">
        <v>160000</v>
      </c>
      <c r="F17" s="5">
        <v>156750.76</v>
      </c>
      <c r="G17" s="14">
        <f t="shared" si="0"/>
        <v>97.969225000000009</v>
      </c>
      <c r="H17" s="15">
        <f t="shared" si="1"/>
        <v>-3249.2399999999907</v>
      </c>
    </row>
    <row r="18" spans="1:8" ht="47.25" outlineLevel="3" x14ac:dyDescent="0.2">
      <c r="A18" s="10">
        <f t="shared" si="2"/>
        <v>5</v>
      </c>
      <c r="B18" s="3" t="s">
        <v>180</v>
      </c>
      <c r="C18" s="3" t="s">
        <v>183</v>
      </c>
      <c r="D18" s="4" t="s">
        <v>232</v>
      </c>
      <c r="E18" s="5">
        <v>160000</v>
      </c>
      <c r="F18" s="5">
        <v>156750.76</v>
      </c>
      <c r="G18" s="14">
        <f t="shared" si="0"/>
        <v>97.969225000000009</v>
      </c>
      <c r="H18" s="15">
        <f t="shared" si="1"/>
        <v>-3249.2399999999907</v>
      </c>
    </row>
    <row r="19" spans="1:8" ht="47.25" outlineLevel="4" x14ac:dyDescent="0.2">
      <c r="A19" s="10">
        <f t="shared" si="2"/>
        <v>6</v>
      </c>
      <c r="B19" s="3" t="s">
        <v>180</v>
      </c>
      <c r="C19" s="3" t="s">
        <v>184</v>
      </c>
      <c r="D19" s="4" t="s">
        <v>185</v>
      </c>
      <c r="E19" s="5">
        <v>160000</v>
      </c>
      <c r="F19" s="5">
        <v>156750.76</v>
      </c>
      <c r="G19" s="14">
        <f t="shared" si="0"/>
        <v>97.969225000000009</v>
      </c>
      <c r="H19" s="15">
        <f t="shared" si="1"/>
        <v>-3249.2399999999907</v>
      </c>
    </row>
    <row r="20" spans="1:8" ht="15.75" outlineLevel="2" x14ac:dyDescent="0.2">
      <c r="A20" s="10">
        <v>7</v>
      </c>
      <c r="B20" s="3" t="s">
        <v>294</v>
      </c>
      <c r="C20" s="3" t="s">
        <v>186</v>
      </c>
      <c r="D20" s="4" t="s">
        <v>233</v>
      </c>
      <c r="E20" s="5">
        <v>62019369.090000004</v>
      </c>
      <c r="F20" s="5">
        <v>58346322.060000002</v>
      </c>
      <c r="G20" s="14">
        <f t="shared" si="0"/>
        <v>94.077580788237583</v>
      </c>
      <c r="H20" s="15">
        <f t="shared" si="1"/>
        <v>-3673047.0300000012</v>
      </c>
    </row>
    <row r="21" spans="1:8" ht="78.75" outlineLevel="3" x14ac:dyDescent="0.2">
      <c r="A21" s="10">
        <f t="shared" si="2"/>
        <v>8</v>
      </c>
      <c r="B21" s="3" t="s">
        <v>180</v>
      </c>
      <c r="C21" s="3" t="s">
        <v>187</v>
      </c>
      <c r="D21" s="6" t="s">
        <v>188</v>
      </c>
      <c r="E21" s="5">
        <v>60957695.200000003</v>
      </c>
      <c r="F21" s="5">
        <v>57313900.049999997</v>
      </c>
      <c r="G21" s="14">
        <f t="shared" si="0"/>
        <v>94.022419748573427</v>
      </c>
      <c r="H21" s="15">
        <f t="shared" si="1"/>
        <v>-3643795.150000006</v>
      </c>
    </row>
    <row r="22" spans="1:8" ht="126" outlineLevel="3" x14ac:dyDescent="0.2">
      <c r="A22" s="10">
        <f t="shared" si="2"/>
        <v>9</v>
      </c>
      <c r="B22" s="3" t="s">
        <v>180</v>
      </c>
      <c r="C22" s="3" t="s">
        <v>189</v>
      </c>
      <c r="D22" s="6" t="s">
        <v>190</v>
      </c>
      <c r="E22" s="5">
        <v>52350.09</v>
      </c>
      <c r="F22" s="5">
        <v>51188.28</v>
      </c>
      <c r="G22" s="14">
        <f t="shared" si="0"/>
        <v>97.780691494513192</v>
      </c>
      <c r="H22" s="15">
        <f t="shared" si="1"/>
        <v>-1161.8099999999977</v>
      </c>
    </row>
    <row r="23" spans="1:8" ht="47.25" outlineLevel="3" x14ac:dyDescent="0.2">
      <c r="A23" s="10">
        <f t="shared" si="2"/>
        <v>10</v>
      </c>
      <c r="B23" s="3" t="s">
        <v>180</v>
      </c>
      <c r="C23" s="3" t="s">
        <v>191</v>
      </c>
      <c r="D23" s="4" t="s">
        <v>192</v>
      </c>
      <c r="E23" s="5">
        <v>800200.1</v>
      </c>
      <c r="F23" s="5">
        <v>775196.18</v>
      </c>
      <c r="G23" s="14">
        <f t="shared" si="0"/>
        <v>96.875291567696635</v>
      </c>
      <c r="H23" s="15">
        <f t="shared" si="1"/>
        <v>-25003.919999999925</v>
      </c>
    </row>
    <row r="24" spans="1:8" ht="94.5" outlineLevel="3" x14ac:dyDescent="0.2">
      <c r="A24" s="10">
        <f t="shared" si="2"/>
        <v>11</v>
      </c>
      <c r="B24" s="3" t="s">
        <v>180</v>
      </c>
      <c r="C24" s="3" t="s">
        <v>193</v>
      </c>
      <c r="D24" s="6" t="s">
        <v>194</v>
      </c>
      <c r="E24" s="5">
        <v>210150.2</v>
      </c>
      <c r="F24" s="5">
        <v>207064.05</v>
      </c>
      <c r="G24" s="14">
        <f t="shared" si="0"/>
        <v>98.531455121146678</v>
      </c>
      <c r="H24" s="15">
        <f t="shared" si="1"/>
        <v>-3086.1500000000233</v>
      </c>
    </row>
    <row r="25" spans="1:8" ht="110.25" outlineLevel="3" x14ac:dyDescent="0.2">
      <c r="A25" s="10">
        <v>12</v>
      </c>
      <c r="B25" s="3" t="s">
        <v>180</v>
      </c>
      <c r="C25" s="3" t="s">
        <v>195</v>
      </c>
      <c r="D25" s="4" t="s">
        <v>335</v>
      </c>
      <c r="E25" s="5">
        <v>-1042.0999999999999</v>
      </c>
      <c r="F25" s="5">
        <v>-1042.0999999999999</v>
      </c>
      <c r="G25" s="14">
        <f t="shared" si="0"/>
        <v>100</v>
      </c>
      <c r="H25" s="15">
        <f t="shared" si="1"/>
        <v>0</v>
      </c>
    </row>
    <row r="26" spans="1:8" ht="96.75" customHeight="1" outlineLevel="3" x14ac:dyDescent="0.2">
      <c r="A26" s="20">
        <v>13</v>
      </c>
      <c r="B26" s="24" t="s">
        <v>180</v>
      </c>
      <c r="C26" s="24" t="s">
        <v>385</v>
      </c>
      <c r="D26" s="4" t="s">
        <v>386</v>
      </c>
      <c r="E26" s="5">
        <v>15.6</v>
      </c>
      <c r="F26" s="5">
        <v>15.6</v>
      </c>
      <c r="G26" s="14">
        <f t="shared" si="0"/>
        <v>100</v>
      </c>
      <c r="H26" s="15">
        <f t="shared" si="1"/>
        <v>0</v>
      </c>
    </row>
    <row r="27" spans="1:8" ht="47.25" x14ac:dyDescent="0.2">
      <c r="A27" s="10">
        <v>14</v>
      </c>
      <c r="B27" s="3" t="s">
        <v>294</v>
      </c>
      <c r="C27" s="3" t="s">
        <v>166</v>
      </c>
      <c r="D27" s="4" t="s">
        <v>234</v>
      </c>
      <c r="E27" s="5">
        <v>252750</v>
      </c>
      <c r="F27" s="5">
        <v>252365.22</v>
      </c>
      <c r="G27" s="14">
        <f t="shared" si="0"/>
        <v>99.847762611275968</v>
      </c>
      <c r="H27" s="15">
        <f t="shared" si="1"/>
        <v>-384.77999999999884</v>
      </c>
    </row>
    <row r="28" spans="1:8" ht="31.5" x14ac:dyDescent="0.2">
      <c r="A28" s="10">
        <f t="shared" si="2"/>
        <v>15</v>
      </c>
      <c r="B28" s="3" t="s">
        <v>180</v>
      </c>
      <c r="C28" s="3" t="s">
        <v>167</v>
      </c>
      <c r="D28" s="4" t="s">
        <v>235</v>
      </c>
      <c r="E28" s="5">
        <v>252750</v>
      </c>
      <c r="F28" s="5">
        <v>252365.22</v>
      </c>
      <c r="G28" s="14">
        <f t="shared" si="0"/>
        <v>99.847762611275968</v>
      </c>
      <c r="H28" s="15">
        <f t="shared" si="1"/>
        <v>-384.77999999999884</v>
      </c>
    </row>
    <row r="29" spans="1:8" ht="78.75" x14ac:dyDescent="0.2">
      <c r="A29" s="10">
        <f t="shared" si="2"/>
        <v>16</v>
      </c>
      <c r="B29" s="3" t="s">
        <v>180</v>
      </c>
      <c r="C29" s="3" t="s">
        <v>168</v>
      </c>
      <c r="D29" s="6" t="s">
        <v>336</v>
      </c>
      <c r="E29" s="5">
        <v>130800</v>
      </c>
      <c r="F29" s="5">
        <v>130764.13</v>
      </c>
      <c r="G29" s="14">
        <f t="shared" si="0"/>
        <v>99.972576452599398</v>
      </c>
      <c r="H29" s="15">
        <f t="shared" si="1"/>
        <v>-35.869999999995343</v>
      </c>
    </row>
    <row r="30" spans="1:8" ht="126" x14ac:dyDescent="0.2">
      <c r="A30" s="10">
        <f t="shared" si="2"/>
        <v>17</v>
      </c>
      <c r="B30" s="3" t="s">
        <v>180</v>
      </c>
      <c r="C30" s="3" t="s">
        <v>170</v>
      </c>
      <c r="D30" s="6" t="s">
        <v>169</v>
      </c>
      <c r="E30" s="5">
        <v>130800</v>
      </c>
      <c r="F30" s="5">
        <v>130764.13</v>
      </c>
      <c r="G30" s="14">
        <f t="shared" si="0"/>
        <v>99.972576452599398</v>
      </c>
      <c r="H30" s="15">
        <f t="shared" si="1"/>
        <v>-35.869999999995343</v>
      </c>
    </row>
    <row r="31" spans="1:8" ht="94.5" x14ac:dyDescent="0.2">
      <c r="A31" s="10">
        <f t="shared" si="2"/>
        <v>18</v>
      </c>
      <c r="B31" s="3" t="s">
        <v>180</v>
      </c>
      <c r="C31" s="3" t="s">
        <v>171</v>
      </c>
      <c r="D31" s="6" t="s">
        <v>337</v>
      </c>
      <c r="E31" s="5">
        <v>700</v>
      </c>
      <c r="F31" s="5">
        <v>683.03</v>
      </c>
      <c r="G31" s="14">
        <f t="shared" si="0"/>
        <v>97.57571428571427</v>
      </c>
      <c r="H31" s="15">
        <f t="shared" si="1"/>
        <v>-16.970000000000027</v>
      </c>
    </row>
    <row r="32" spans="1:8" ht="141.75" x14ac:dyDescent="0.2">
      <c r="A32" s="10">
        <f t="shared" si="2"/>
        <v>19</v>
      </c>
      <c r="B32" s="3" t="s">
        <v>180</v>
      </c>
      <c r="C32" s="3" t="s">
        <v>173</v>
      </c>
      <c r="D32" s="6" t="s">
        <v>172</v>
      </c>
      <c r="E32" s="5">
        <v>700</v>
      </c>
      <c r="F32" s="5">
        <v>683.03</v>
      </c>
      <c r="G32" s="14">
        <f t="shared" si="0"/>
        <v>97.57571428571427</v>
      </c>
      <c r="H32" s="15">
        <f t="shared" si="1"/>
        <v>-16.970000000000027</v>
      </c>
    </row>
    <row r="33" spans="1:8" ht="78.75" x14ac:dyDescent="0.2">
      <c r="A33" s="10">
        <f t="shared" si="2"/>
        <v>20</v>
      </c>
      <c r="B33" s="3" t="s">
        <v>180</v>
      </c>
      <c r="C33" s="3" t="s">
        <v>174</v>
      </c>
      <c r="D33" s="6" t="s">
        <v>338</v>
      </c>
      <c r="E33" s="5">
        <v>135500</v>
      </c>
      <c r="F33" s="5">
        <v>135154.95000000001</v>
      </c>
      <c r="G33" s="14">
        <f t="shared" si="0"/>
        <v>99.745350553505546</v>
      </c>
      <c r="H33" s="15">
        <f t="shared" si="1"/>
        <v>-345.04999999998836</v>
      </c>
    </row>
    <row r="34" spans="1:8" ht="126" x14ac:dyDescent="0.2">
      <c r="A34" s="10">
        <f t="shared" si="2"/>
        <v>21</v>
      </c>
      <c r="B34" s="3" t="s">
        <v>180</v>
      </c>
      <c r="C34" s="3" t="s">
        <v>176</v>
      </c>
      <c r="D34" s="6" t="s">
        <v>175</v>
      </c>
      <c r="E34" s="5">
        <v>135500</v>
      </c>
      <c r="F34" s="5">
        <v>135154.95000000001</v>
      </c>
      <c r="G34" s="14">
        <f t="shared" si="0"/>
        <v>99.745350553505546</v>
      </c>
      <c r="H34" s="15">
        <f t="shared" si="1"/>
        <v>-345.04999999998836</v>
      </c>
    </row>
    <row r="35" spans="1:8" ht="78.75" x14ac:dyDescent="0.2">
      <c r="A35" s="10">
        <f t="shared" si="2"/>
        <v>22</v>
      </c>
      <c r="B35" s="3" t="s">
        <v>180</v>
      </c>
      <c r="C35" s="3" t="s">
        <v>177</v>
      </c>
      <c r="D35" s="6" t="s">
        <v>339</v>
      </c>
      <c r="E35" s="5">
        <v>-14250</v>
      </c>
      <c r="F35" s="5">
        <v>-14236.89</v>
      </c>
      <c r="G35" s="14">
        <f t="shared" si="0"/>
        <v>99.908000000000001</v>
      </c>
      <c r="H35" s="15">
        <f t="shared" si="1"/>
        <v>13.110000000000582</v>
      </c>
    </row>
    <row r="36" spans="1:8" ht="126" x14ac:dyDescent="0.2">
      <c r="A36" s="10">
        <f t="shared" si="2"/>
        <v>23</v>
      </c>
      <c r="B36" s="3" t="s">
        <v>180</v>
      </c>
      <c r="C36" s="3" t="s">
        <v>179</v>
      </c>
      <c r="D36" s="6" t="s">
        <v>178</v>
      </c>
      <c r="E36" s="5">
        <v>-14250</v>
      </c>
      <c r="F36" s="5">
        <v>-14236.89</v>
      </c>
      <c r="G36" s="14">
        <f t="shared" si="0"/>
        <v>99.908000000000001</v>
      </c>
      <c r="H36" s="15">
        <f t="shared" si="1"/>
        <v>13.110000000000582</v>
      </c>
    </row>
    <row r="37" spans="1:8" ht="15.75" x14ac:dyDescent="0.2">
      <c r="A37" s="10">
        <f t="shared" si="2"/>
        <v>24</v>
      </c>
      <c r="B37" s="3" t="s">
        <v>294</v>
      </c>
      <c r="C37" s="3" t="s">
        <v>196</v>
      </c>
      <c r="D37" s="4" t="s">
        <v>236</v>
      </c>
      <c r="E37" s="5">
        <v>15238471.630000001</v>
      </c>
      <c r="F37" s="5">
        <v>14306326.720000001</v>
      </c>
      <c r="G37" s="14">
        <f t="shared" si="0"/>
        <v>93.882950123653572</v>
      </c>
      <c r="H37" s="15">
        <f t="shared" si="1"/>
        <v>-932144.91000000015</v>
      </c>
    </row>
    <row r="38" spans="1:8" ht="31.5" x14ac:dyDescent="0.2">
      <c r="A38" s="10">
        <f t="shared" si="2"/>
        <v>25</v>
      </c>
      <c r="B38" s="3" t="s">
        <v>180</v>
      </c>
      <c r="C38" s="3" t="s">
        <v>197</v>
      </c>
      <c r="D38" s="4" t="s">
        <v>237</v>
      </c>
      <c r="E38" s="5">
        <v>14570000</v>
      </c>
      <c r="F38" s="5">
        <v>13656645.859999999</v>
      </c>
      <c r="G38" s="14">
        <f t="shared" si="0"/>
        <v>93.731268771448171</v>
      </c>
      <c r="H38" s="15">
        <f t="shared" si="1"/>
        <v>-913354.1400000006</v>
      </c>
    </row>
    <row r="39" spans="1:8" ht="31.5" x14ac:dyDescent="0.2">
      <c r="A39" s="10">
        <f t="shared" si="2"/>
        <v>26</v>
      </c>
      <c r="B39" s="3" t="s">
        <v>180</v>
      </c>
      <c r="C39" s="3" t="s">
        <v>198</v>
      </c>
      <c r="D39" s="4" t="s">
        <v>200</v>
      </c>
      <c r="E39" s="5">
        <v>7870000</v>
      </c>
      <c r="F39" s="5">
        <v>7363808.5199999996</v>
      </c>
      <c r="G39" s="14">
        <f t="shared" si="0"/>
        <v>93.568087928843696</v>
      </c>
      <c r="H39" s="15">
        <f t="shared" si="1"/>
        <v>-506191.48000000045</v>
      </c>
    </row>
    <row r="40" spans="1:8" ht="31.5" x14ac:dyDescent="0.2">
      <c r="A40" s="10">
        <f t="shared" si="2"/>
        <v>27</v>
      </c>
      <c r="B40" s="3" t="s">
        <v>180</v>
      </c>
      <c r="C40" s="3" t="s">
        <v>199</v>
      </c>
      <c r="D40" s="4" t="s">
        <v>200</v>
      </c>
      <c r="E40" s="5">
        <v>7870000</v>
      </c>
      <c r="F40" s="5">
        <v>7363808.5199999996</v>
      </c>
      <c r="G40" s="14">
        <f t="shared" si="0"/>
        <v>93.568087928843696</v>
      </c>
      <c r="H40" s="15">
        <f t="shared" si="1"/>
        <v>-506191.48000000045</v>
      </c>
    </row>
    <row r="41" spans="1:8" ht="47.25" x14ac:dyDescent="0.2">
      <c r="A41" s="10">
        <f t="shared" si="2"/>
        <v>28</v>
      </c>
      <c r="B41" s="3" t="s">
        <v>180</v>
      </c>
      <c r="C41" s="3" t="s">
        <v>201</v>
      </c>
      <c r="D41" s="4" t="s">
        <v>238</v>
      </c>
      <c r="E41" s="5">
        <v>6700000</v>
      </c>
      <c r="F41" s="5">
        <v>6292837.3399999999</v>
      </c>
      <c r="G41" s="14">
        <f t="shared" si="0"/>
        <v>93.922945373134326</v>
      </c>
      <c r="H41" s="15">
        <f t="shared" si="1"/>
        <v>-407162.66000000015</v>
      </c>
    </row>
    <row r="42" spans="1:8" ht="63" x14ac:dyDescent="0.2">
      <c r="A42" s="10">
        <f t="shared" si="2"/>
        <v>29</v>
      </c>
      <c r="B42" s="3" t="s">
        <v>180</v>
      </c>
      <c r="C42" s="3" t="s">
        <v>202</v>
      </c>
      <c r="D42" s="4" t="s">
        <v>203</v>
      </c>
      <c r="E42" s="5">
        <v>6700000</v>
      </c>
      <c r="F42" s="5">
        <v>6292837.3399999999</v>
      </c>
      <c r="G42" s="14">
        <f t="shared" si="0"/>
        <v>93.922945373134326</v>
      </c>
      <c r="H42" s="15">
        <f t="shared" si="1"/>
        <v>-407162.66000000015</v>
      </c>
    </row>
    <row r="43" spans="1:8" ht="31.5" x14ac:dyDescent="0.2">
      <c r="A43" s="10">
        <f t="shared" si="2"/>
        <v>30</v>
      </c>
      <c r="B43" s="3" t="s">
        <v>180</v>
      </c>
      <c r="C43" s="3" t="s">
        <v>204</v>
      </c>
      <c r="D43" s="4" t="s">
        <v>206</v>
      </c>
      <c r="E43" s="5">
        <v>-95730.87</v>
      </c>
      <c r="F43" s="5">
        <v>-95730.87</v>
      </c>
      <c r="G43" s="14">
        <f t="shared" si="0"/>
        <v>100</v>
      </c>
      <c r="H43" s="15">
        <f t="shared" si="1"/>
        <v>0</v>
      </c>
    </row>
    <row r="44" spans="1:8" ht="31.5" x14ac:dyDescent="0.2">
      <c r="A44" s="10">
        <f t="shared" si="2"/>
        <v>31</v>
      </c>
      <c r="B44" s="3" t="s">
        <v>180</v>
      </c>
      <c r="C44" s="3" t="s">
        <v>205</v>
      </c>
      <c r="D44" s="4" t="s">
        <v>206</v>
      </c>
      <c r="E44" s="5">
        <v>-95730.87</v>
      </c>
      <c r="F44" s="5">
        <v>-95730.87</v>
      </c>
      <c r="G44" s="14">
        <f t="shared" si="0"/>
        <v>100</v>
      </c>
      <c r="H44" s="15">
        <f t="shared" si="1"/>
        <v>0</v>
      </c>
    </row>
    <row r="45" spans="1:8" ht="15.75" x14ac:dyDescent="0.2">
      <c r="A45" s="10">
        <v>32</v>
      </c>
      <c r="B45" s="3" t="s">
        <v>294</v>
      </c>
      <c r="C45" s="3" t="s">
        <v>207</v>
      </c>
      <c r="D45" s="4" t="s">
        <v>209</v>
      </c>
      <c r="E45" s="5">
        <v>264202.5</v>
      </c>
      <c r="F45" s="5">
        <v>261229.17</v>
      </c>
      <c r="G45" s="14">
        <f t="shared" si="0"/>
        <v>98.874601867885431</v>
      </c>
      <c r="H45" s="15">
        <f t="shared" si="1"/>
        <v>-2973.3299999999872</v>
      </c>
    </row>
    <row r="46" spans="1:8" ht="15.75" x14ac:dyDescent="0.2">
      <c r="A46" s="10">
        <f t="shared" si="2"/>
        <v>33</v>
      </c>
      <c r="B46" s="3" t="s">
        <v>180</v>
      </c>
      <c r="C46" s="3" t="s">
        <v>208</v>
      </c>
      <c r="D46" s="4" t="s">
        <v>209</v>
      </c>
      <c r="E46" s="5">
        <v>264202.5</v>
      </c>
      <c r="F46" s="5">
        <v>261229.17</v>
      </c>
      <c r="G46" s="14">
        <f t="shared" si="0"/>
        <v>98.874601867885431</v>
      </c>
      <c r="H46" s="15">
        <f t="shared" si="1"/>
        <v>-2973.3299999999872</v>
      </c>
    </row>
    <row r="47" spans="1:8" ht="31.5" x14ac:dyDescent="0.2">
      <c r="A47" s="10">
        <f t="shared" si="2"/>
        <v>34</v>
      </c>
      <c r="B47" s="3" t="s">
        <v>180</v>
      </c>
      <c r="C47" s="3" t="s">
        <v>210</v>
      </c>
      <c r="D47" s="4" t="s">
        <v>239</v>
      </c>
      <c r="E47" s="5">
        <v>500000</v>
      </c>
      <c r="F47" s="5">
        <v>484182.56</v>
      </c>
      <c r="G47" s="14">
        <f t="shared" si="0"/>
        <v>96.836511999999999</v>
      </c>
      <c r="H47" s="15">
        <f t="shared" si="1"/>
        <v>-15817.440000000002</v>
      </c>
    </row>
    <row r="48" spans="1:8" ht="47.25" x14ac:dyDescent="0.2">
      <c r="A48" s="10">
        <f t="shared" si="2"/>
        <v>35</v>
      </c>
      <c r="B48" s="3" t="s">
        <v>180</v>
      </c>
      <c r="C48" s="3" t="s">
        <v>211</v>
      </c>
      <c r="D48" s="4" t="s">
        <v>212</v>
      </c>
      <c r="E48" s="5">
        <v>500000</v>
      </c>
      <c r="F48" s="5">
        <v>484182.56</v>
      </c>
      <c r="G48" s="14">
        <f t="shared" si="0"/>
        <v>96.836511999999999</v>
      </c>
      <c r="H48" s="15">
        <f t="shared" si="1"/>
        <v>-15817.440000000002</v>
      </c>
    </row>
    <row r="49" spans="1:8" ht="15.75" x14ac:dyDescent="0.2">
      <c r="A49" s="10">
        <f t="shared" si="2"/>
        <v>36</v>
      </c>
      <c r="B49" s="3" t="s">
        <v>294</v>
      </c>
      <c r="C49" s="3" t="s">
        <v>213</v>
      </c>
      <c r="D49" s="4" t="s">
        <v>240</v>
      </c>
      <c r="E49" s="5">
        <v>2800000</v>
      </c>
      <c r="F49" s="5">
        <v>2643434.5299999998</v>
      </c>
      <c r="G49" s="14">
        <f t="shared" si="0"/>
        <v>94.408376071428563</v>
      </c>
      <c r="H49" s="15">
        <f t="shared" si="1"/>
        <v>-156565.4700000002</v>
      </c>
    </row>
    <row r="50" spans="1:8" ht="31.5" x14ac:dyDescent="0.2">
      <c r="A50" s="10">
        <f t="shared" si="2"/>
        <v>37</v>
      </c>
      <c r="B50" s="3" t="s">
        <v>180</v>
      </c>
      <c r="C50" s="3" t="s">
        <v>214</v>
      </c>
      <c r="D50" s="4" t="s">
        <v>215</v>
      </c>
      <c r="E50" s="5">
        <v>2800000</v>
      </c>
      <c r="F50" s="5">
        <v>2643434.5299999998</v>
      </c>
      <c r="G50" s="14">
        <f t="shared" si="0"/>
        <v>94.408376071428563</v>
      </c>
      <c r="H50" s="15">
        <f t="shared" si="1"/>
        <v>-156565.4700000002</v>
      </c>
    </row>
    <row r="51" spans="1:8" ht="47.25" outlineLevel="1" x14ac:dyDescent="0.2">
      <c r="A51" s="10">
        <f t="shared" si="2"/>
        <v>38</v>
      </c>
      <c r="B51" s="3" t="s">
        <v>294</v>
      </c>
      <c r="C51" s="3" t="s">
        <v>112</v>
      </c>
      <c r="D51" s="4" t="s">
        <v>241</v>
      </c>
      <c r="E51" s="5">
        <v>4086961.28</v>
      </c>
      <c r="F51" s="5">
        <v>4042796.69</v>
      </c>
      <c r="G51" s="14">
        <f t="shared" ref="G51:G84" si="3">F51/E51*100</f>
        <v>98.91937831131105</v>
      </c>
      <c r="H51" s="15">
        <f t="shared" ref="H51:H84" si="4">F51-E51</f>
        <v>-44164.589999999851</v>
      </c>
    </row>
    <row r="52" spans="1:8" ht="94.5" outlineLevel="2" x14ac:dyDescent="0.2">
      <c r="A52" s="10">
        <f t="shared" si="2"/>
        <v>39</v>
      </c>
      <c r="B52" s="3" t="s">
        <v>294</v>
      </c>
      <c r="C52" s="3" t="s">
        <v>113</v>
      </c>
      <c r="D52" s="6" t="s">
        <v>242</v>
      </c>
      <c r="E52" s="5">
        <v>4024100</v>
      </c>
      <c r="F52" s="5">
        <v>3979961.98</v>
      </c>
      <c r="G52" s="14">
        <f t="shared" si="3"/>
        <v>98.903157973211393</v>
      </c>
      <c r="H52" s="15">
        <f t="shared" si="4"/>
        <v>-44138.020000000019</v>
      </c>
    </row>
    <row r="53" spans="1:8" ht="63" outlineLevel="3" x14ac:dyDescent="0.2">
      <c r="A53" s="10">
        <f t="shared" si="2"/>
        <v>40</v>
      </c>
      <c r="B53" s="3" t="s">
        <v>294</v>
      </c>
      <c r="C53" s="3" t="s">
        <v>114</v>
      </c>
      <c r="D53" s="4" t="s">
        <v>243</v>
      </c>
      <c r="E53" s="5">
        <v>3285000</v>
      </c>
      <c r="F53" s="5">
        <v>3240980.48</v>
      </c>
      <c r="G53" s="14">
        <f t="shared" si="3"/>
        <v>98.65998417047183</v>
      </c>
      <c r="H53" s="15">
        <f t="shared" si="4"/>
        <v>-44019.520000000019</v>
      </c>
    </row>
    <row r="54" spans="1:8" ht="94.5" outlineLevel="4" x14ac:dyDescent="0.2">
      <c r="A54" s="10">
        <f t="shared" si="2"/>
        <v>41</v>
      </c>
      <c r="B54" s="3" t="s">
        <v>111</v>
      </c>
      <c r="C54" s="3" t="s">
        <v>115</v>
      </c>
      <c r="D54" s="6" t="s">
        <v>116</v>
      </c>
      <c r="E54" s="5">
        <v>2565000</v>
      </c>
      <c r="F54" s="5">
        <v>2560992.2400000002</v>
      </c>
      <c r="G54" s="14">
        <f t="shared" si="3"/>
        <v>99.843752046783635</v>
      </c>
      <c r="H54" s="15">
        <f t="shared" si="4"/>
        <v>-4007.7599999997765</v>
      </c>
    </row>
    <row r="55" spans="1:8" ht="78.75" outlineLevel="4" x14ac:dyDescent="0.2">
      <c r="A55" s="10">
        <f t="shared" si="2"/>
        <v>42</v>
      </c>
      <c r="B55" s="3" t="s">
        <v>111</v>
      </c>
      <c r="C55" s="3" t="s">
        <v>117</v>
      </c>
      <c r="D55" s="6" t="s">
        <v>118</v>
      </c>
      <c r="E55" s="5">
        <v>720000</v>
      </c>
      <c r="F55" s="5">
        <v>679988.24</v>
      </c>
      <c r="G55" s="14">
        <f t="shared" si="3"/>
        <v>94.442811111111112</v>
      </c>
      <c r="H55" s="15">
        <f t="shared" si="4"/>
        <v>-40011.760000000009</v>
      </c>
    </row>
    <row r="56" spans="1:8" ht="78.75" outlineLevel="3" x14ac:dyDescent="0.2">
      <c r="A56" s="10">
        <f t="shared" si="2"/>
        <v>43</v>
      </c>
      <c r="B56" s="3" t="s">
        <v>294</v>
      </c>
      <c r="C56" s="3" t="s">
        <v>119</v>
      </c>
      <c r="D56" s="4" t="s">
        <v>120</v>
      </c>
      <c r="E56" s="5">
        <v>464600</v>
      </c>
      <c r="F56" s="5">
        <v>464590.75</v>
      </c>
      <c r="G56" s="14">
        <f t="shared" si="3"/>
        <v>99.998009040034447</v>
      </c>
      <c r="H56" s="15">
        <f t="shared" si="4"/>
        <v>-9.25</v>
      </c>
    </row>
    <row r="57" spans="1:8" ht="78.75" outlineLevel="4" x14ac:dyDescent="0.2">
      <c r="A57" s="10">
        <f t="shared" si="2"/>
        <v>44</v>
      </c>
      <c r="B57" s="3" t="s">
        <v>111</v>
      </c>
      <c r="C57" s="3" t="s">
        <v>121</v>
      </c>
      <c r="D57" s="4" t="s">
        <v>120</v>
      </c>
      <c r="E57" s="5">
        <v>464600</v>
      </c>
      <c r="F57" s="5">
        <v>464590.75</v>
      </c>
      <c r="G57" s="14">
        <f t="shared" si="3"/>
        <v>99.998009040034447</v>
      </c>
      <c r="H57" s="15">
        <f t="shared" si="4"/>
        <v>-9.25</v>
      </c>
    </row>
    <row r="58" spans="1:8" ht="47.25" outlineLevel="3" x14ac:dyDescent="0.2">
      <c r="A58" s="10">
        <f t="shared" si="2"/>
        <v>45</v>
      </c>
      <c r="B58" s="3" t="s">
        <v>294</v>
      </c>
      <c r="C58" s="3" t="s">
        <v>122</v>
      </c>
      <c r="D58" s="4" t="s">
        <v>340</v>
      </c>
      <c r="E58" s="5">
        <v>274500</v>
      </c>
      <c r="F58" s="5">
        <v>274390.75</v>
      </c>
      <c r="G58" s="14">
        <f t="shared" si="3"/>
        <v>99.960200364298728</v>
      </c>
      <c r="H58" s="15">
        <f t="shared" si="4"/>
        <v>-109.25</v>
      </c>
    </row>
    <row r="59" spans="1:8" ht="47.25" outlineLevel="4" x14ac:dyDescent="0.2">
      <c r="A59" s="10">
        <f t="shared" si="2"/>
        <v>46</v>
      </c>
      <c r="B59" s="3" t="s">
        <v>111</v>
      </c>
      <c r="C59" s="3" t="s">
        <v>124</v>
      </c>
      <c r="D59" s="4" t="s">
        <v>123</v>
      </c>
      <c r="E59" s="5">
        <v>274500</v>
      </c>
      <c r="F59" s="5">
        <v>274390.75</v>
      </c>
      <c r="G59" s="14">
        <f t="shared" si="3"/>
        <v>99.960200364298728</v>
      </c>
      <c r="H59" s="15">
        <f t="shared" si="4"/>
        <v>-109.25</v>
      </c>
    </row>
    <row r="60" spans="1:8" ht="47.25" outlineLevel="2" x14ac:dyDescent="0.2">
      <c r="A60" s="10">
        <f t="shared" si="2"/>
        <v>47</v>
      </c>
      <c r="B60" s="3" t="s">
        <v>294</v>
      </c>
      <c r="C60" s="3" t="s">
        <v>125</v>
      </c>
      <c r="D60" s="6" t="s">
        <v>341</v>
      </c>
      <c r="E60" s="5">
        <v>10501.28</v>
      </c>
      <c r="F60" s="5">
        <v>10512.1</v>
      </c>
      <c r="G60" s="14">
        <f t="shared" si="3"/>
        <v>100.10303505858333</v>
      </c>
      <c r="H60" s="15">
        <f t="shared" si="4"/>
        <v>10.819999999999709</v>
      </c>
    </row>
    <row r="61" spans="1:8" ht="47.25" outlineLevel="3" x14ac:dyDescent="0.2">
      <c r="A61" s="10">
        <f t="shared" si="2"/>
        <v>48</v>
      </c>
      <c r="B61" s="3" t="s">
        <v>294</v>
      </c>
      <c r="C61" s="3" t="s">
        <v>127</v>
      </c>
      <c r="D61" s="6" t="s">
        <v>342</v>
      </c>
      <c r="E61" s="5">
        <v>10420</v>
      </c>
      <c r="F61" s="5">
        <v>10430.82</v>
      </c>
      <c r="G61" s="14">
        <f t="shared" si="3"/>
        <v>100.10383877159308</v>
      </c>
      <c r="H61" s="15">
        <f t="shared" si="4"/>
        <v>10.819999999999709</v>
      </c>
    </row>
    <row r="62" spans="1:8" ht="126" outlineLevel="4" x14ac:dyDescent="0.2">
      <c r="A62" s="10">
        <f t="shared" si="2"/>
        <v>49</v>
      </c>
      <c r="B62" s="3" t="s">
        <v>111</v>
      </c>
      <c r="C62" s="3" t="s">
        <v>128</v>
      </c>
      <c r="D62" s="6" t="s">
        <v>126</v>
      </c>
      <c r="E62" s="5">
        <v>9320</v>
      </c>
      <c r="F62" s="5">
        <v>9336.0300000000007</v>
      </c>
      <c r="G62" s="14">
        <f t="shared" si="3"/>
        <v>100.17199570815451</v>
      </c>
      <c r="H62" s="15">
        <f t="shared" si="4"/>
        <v>16.030000000000655</v>
      </c>
    </row>
    <row r="63" spans="1:8" ht="119.25" customHeight="1" outlineLevel="4" x14ac:dyDescent="0.2">
      <c r="A63" s="10">
        <v>50</v>
      </c>
      <c r="B63" s="24" t="s">
        <v>111</v>
      </c>
      <c r="C63" s="24" t="s">
        <v>387</v>
      </c>
      <c r="D63" s="6" t="s">
        <v>388</v>
      </c>
      <c r="E63" s="5">
        <v>1100</v>
      </c>
      <c r="F63" s="5">
        <v>1094.79</v>
      </c>
      <c r="G63" s="14">
        <f t="shared" si="3"/>
        <v>99.526363636363641</v>
      </c>
      <c r="H63" s="15">
        <f t="shared" si="4"/>
        <v>-5.2100000000000364</v>
      </c>
    </row>
    <row r="64" spans="1:8" ht="54" customHeight="1" outlineLevel="4" x14ac:dyDescent="0.2">
      <c r="A64" s="10">
        <v>51</v>
      </c>
      <c r="B64" s="18" t="s">
        <v>294</v>
      </c>
      <c r="C64" s="18" t="s">
        <v>349</v>
      </c>
      <c r="D64" s="6" t="s">
        <v>351</v>
      </c>
      <c r="E64" s="5">
        <v>81.28</v>
      </c>
      <c r="F64" s="5">
        <v>81.28</v>
      </c>
      <c r="G64" s="14">
        <f t="shared" si="3"/>
        <v>100</v>
      </c>
      <c r="H64" s="15">
        <f t="shared" si="4"/>
        <v>0</v>
      </c>
    </row>
    <row r="65" spans="1:8" ht="114.75" customHeight="1" outlineLevel="4" x14ac:dyDescent="0.2">
      <c r="A65" s="10">
        <v>52</v>
      </c>
      <c r="B65" s="18" t="s">
        <v>111</v>
      </c>
      <c r="C65" s="18" t="s">
        <v>352</v>
      </c>
      <c r="D65" s="6" t="s">
        <v>350</v>
      </c>
      <c r="E65" s="5">
        <v>81.28</v>
      </c>
      <c r="F65" s="5">
        <v>81.28</v>
      </c>
      <c r="G65" s="14">
        <f t="shared" si="3"/>
        <v>100</v>
      </c>
      <c r="H65" s="15">
        <f t="shared" si="4"/>
        <v>0</v>
      </c>
    </row>
    <row r="66" spans="1:8" ht="94.5" outlineLevel="2" x14ac:dyDescent="0.2">
      <c r="A66" s="10">
        <v>53</v>
      </c>
      <c r="B66" s="3" t="s">
        <v>294</v>
      </c>
      <c r="C66" s="3" t="s">
        <v>129</v>
      </c>
      <c r="D66" s="6" t="s">
        <v>244</v>
      </c>
      <c r="E66" s="5">
        <v>52360</v>
      </c>
      <c r="F66" s="5">
        <v>52322.61</v>
      </c>
      <c r="G66" s="14">
        <f t="shared" si="3"/>
        <v>99.928590527119937</v>
      </c>
      <c r="H66" s="15">
        <f t="shared" si="4"/>
        <v>-37.389999999999418</v>
      </c>
    </row>
    <row r="67" spans="1:8" ht="94.5" outlineLevel="3" x14ac:dyDescent="0.2">
      <c r="A67" s="10">
        <f t="shared" si="2"/>
        <v>54</v>
      </c>
      <c r="B67" s="3" t="s">
        <v>294</v>
      </c>
      <c r="C67" s="3" t="s">
        <v>130</v>
      </c>
      <c r="D67" s="6" t="s">
        <v>245</v>
      </c>
      <c r="E67" s="5">
        <v>7010</v>
      </c>
      <c r="F67" s="5">
        <v>7006.36</v>
      </c>
      <c r="G67" s="14">
        <f t="shared" si="3"/>
        <v>99.948074179743216</v>
      </c>
      <c r="H67" s="15">
        <f t="shared" si="4"/>
        <v>-3.6400000000003274</v>
      </c>
    </row>
    <row r="68" spans="1:8" ht="78.75" outlineLevel="4" x14ac:dyDescent="0.2">
      <c r="A68" s="10">
        <f t="shared" si="2"/>
        <v>55</v>
      </c>
      <c r="B68" s="3" t="s">
        <v>111</v>
      </c>
      <c r="C68" s="3" t="s">
        <v>131</v>
      </c>
      <c r="D68" s="4" t="s">
        <v>132</v>
      </c>
      <c r="E68" s="5">
        <v>7010</v>
      </c>
      <c r="F68" s="5">
        <v>7006.36</v>
      </c>
      <c r="G68" s="14">
        <f t="shared" si="3"/>
        <v>99.948074179743216</v>
      </c>
      <c r="H68" s="15">
        <f t="shared" si="4"/>
        <v>-3.6400000000003274</v>
      </c>
    </row>
    <row r="69" spans="1:8" ht="119.25" customHeight="1" outlineLevel="4" x14ac:dyDescent="0.2">
      <c r="A69" s="10">
        <v>56</v>
      </c>
      <c r="B69" s="18" t="s">
        <v>294</v>
      </c>
      <c r="C69" s="18" t="s">
        <v>353</v>
      </c>
      <c r="D69" s="4" t="s">
        <v>355</v>
      </c>
      <c r="E69" s="5">
        <v>45350</v>
      </c>
      <c r="F69" s="5">
        <v>45316.25</v>
      </c>
      <c r="G69" s="14">
        <f t="shared" si="3"/>
        <v>99.925578831312023</v>
      </c>
      <c r="H69" s="15">
        <f t="shared" si="4"/>
        <v>-33.75</v>
      </c>
    </row>
    <row r="70" spans="1:8" ht="111.75" customHeight="1" outlineLevel="4" x14ac:dyDescent="0.2">
      <c r="A70" s="10">
        <v>57</v>
      </c>
      <c r="B70" s="18" t="s">
        <v>111</v>
      </c>
      <c r="C70" s="18" t="s">
        <v>354</v>
      </c>
      <c r="D70" s="4" t="s">
        <v>356</v>
      </c>
      <c r="E70" s="5">
        <v>45350</v>
      </c>
      <c r="F70" s="5">
        <v>45316.25</v>
      </c>
      <c r="G70" s="14">
        <f t="shared" si="3"/>
        <v>99.925578831312023</v>
      </c>
      <c r="H70" s="15">
        <f t="shared" si="4"/>
        <v>-33.75</v>
      </c>
    </row>
    <row r="71" spans="1:8" ht="36" customHeight="1" x14ac:dyDescent="0.25">
      <c r="A71" s="10">
        <v>58</v>
      </c>
      <c r="B71" s="3" t="s">
        <v>294</v>
      </c>
      <c r="C71" s="3" t="s">
        <v>155</v>
      </c>
      <c r="D71" s="29" t="s">
        <v>425</v>
      </c>
      <c r="E71" s="5">
        <v>16767.5</v>
      </c>
      <c r="F71" s="5">
        <v>16741.59</v>
      </c>
      <c r="G71" s="14">
        <f t="shared" si="3"/>
        <v>99.845474876994189</v>
      </c>
      <c r="H71" s="15">
        <f t="shared" si="4"/>
        <v>-25.909999999999854</v>
      </c>
    </row>
    <row r="72" spans="1:8" ht="15.75" x14ac:dyDescent="0.2">
      <c r="A72" s="10">
        <f t="shared" si="2"/>
        <v>59</v>
      </c>
      <c r="B72" s="3" t="s">
        <v>154</v>
      </c>
      <c r="C72" s="3" t="s">
        <v>156</v>
      </c>
      <c r="D72" s="4" t="s">
        <v>246</v>
      </c>
      <c r="E72" s="5">
        <v>16767.5</v>
      </c>
      <c r="F72" s="5">
        <v>16741.59</v>
      </c>
      <c r="G72" s="14">
        <f t="shared" si="3"/>
        <v>99.845474876994189</v>
      </c>
      <c r="H72" s="15">
        <f t="shared" si="4"/>
        <v>-25.909999999999854</v>
      </c>
    </row>
    <row r="73" spans="1:8" ht="31.5" x14ac:dyDescent="0.2">
      <c r="A73" s="10">
        <f t="shared" si="2"/>
        <v>60</v>
      </c>
      <c r="B73" s="3" t="s">
        <v>154</v>
      </c>
      <c r="C73" s="3" t="s">
        <v>157</v>
      </c>
      <c r="D73" s="4" t="s">
        <v>158</v>
      </c>
      <c r="E73" s="5">
        <v>19050</v>
      </c>
      <c r="F73" s="5">
        <v>19024.09</v>
      </c>
      <c r="G73" s="14">
        <f t="shared" si="3"/>
        <v>99.863989501312332</v>
      </c>
      <c r="H73" s="15">
        <f t="shared" si="4"/>
        <v>-25.909999999999854</v>
      </c>
    </row>
    <row r="74" spans="1:8" ht="15.75" x14ac:dyDescent="0.2">
      <c r="A74" s="10">
        <v>61</v>
      </c>
      <c r="B74" s="3" t="s">
        <v>154</v>
      </c>
      <c r="C74" s="3" t="s">
        <v>159</v>
      </c>
      <c r="D74" s="4" t="s">
        <v>247</v>
      </c>
      <c r="E74" s="5">
        <v>-2282.5</v>
      </c>
      <c r="F74" s="5">
        <v>-2282.5</v>
      </c>
      <c r="G74" s="14">
        <f t="shared" si="3"/>
        <v>100</v>
      </c>
      <c r="H74" s="15">
        <f t="shared" si="4"/>
        <v>0</v>
      </c>
    </row>
    <row r="75" spans="1:8" ht="15.75" x14ac:dyDescent="0.2">
      <c r="A75" s="10">
        <f t="shared" si="2"/>
        <v>62</v>
      </c>
      <c r="B75" s="3" t="s">
        <v>154</v>
      </c>
      <c r="C75" s="3" t="s">
        <v>160</v>
      </c>
      <c r="D75" s="4" t="s">
        <v>161</v>
      </c>
      <c r="E75" s="5">
        <v>-2282.5</v>
      </c>
      <c r="F75" s="5">
        <v>-2282.5</v>
      </c>
      <c r="G75" s="14">
        <f t="shared" si="3"/>
        <v>100</v>
      </c>
      <c r="H75" s="15">
        <f t="shared" si="4"/>
        <v>0</v>
      </c>
    </row>
    <row r="76" spans="1:8" ht="31.5" outlineLevel="1" x14ac:dyDescent="0.2">
      <c r="A76" s="10">
        <v>63</v>
      </c>
      <c r="B76" s="3" t="s">
        <v>294</v>
      </c>
      <c r="C76" s="3" t="s">
        <v>13</v>
      </c>
      <c r="D76" s="4" t="s">
        <v>295</v>
      </c>
      <c r="E76" s="5">
        <v>5821350</v>
      </c>
      <c r="F76" s="5">
        <v>5782541.1200000001</v>
      </c>
      <c r="G76" s="14">
        <f t="shared" si="3"/>
        <v>99.333335394710858</v>
      </c>
      <c r="H76" s="15">
        <f t="shared" si="4"/>
        <v>-38808.879999999888</v>
      </c>
    </row>
    <row r="77" spans="1:8" ht="15.75" outlineLevel="1" x14ac:dyDescent="0.2">
      <c r="A77" s="10">
        <f t="shared" si="2"/>
        <v>64</v>
      </c>
      <c r="B77" s="3" t="s">
        <v>162</v>
      </c>
      <c r="C77" s="3" t="s">
        <v>163</v>
      </c>
      <c r="D77" s="4" t="s">
        <v>248</v>
      </c>
      <c r="E77" s="5">
        <v>3800000</v>
      </c>
      <c r="F77" s="5">
        <v>3765908.17</v>
      </c>
      <c r="G77" s="14">
        <f t="shared" si="3"/>
        <v>99.102846578947364</v>
      </c>
      <c r="H77" s="15">
        <f t="shared" si="4"/>
        <v>-34091.830000000075</v>
      </c>
    </row>
    <row r="78" spans="1:8" ht="15.75" outlineLevel="1" x14ac:dyDescent="0.2">
      <c r="A78" s="10">
        <f t="shared" si="2"/>
        <v>65</v>
      </c>
      <c r="B78" s="3" t="s">
        <v>162</v>
      </c>
      <c r="C78" s="3" t="s">
        <v>164</v>
      </c>
      <c r="D78" s="4" t="s">
        <v>249</v>
      </c>
      <c r="E78" s="5">
        <v>3800000</v>
      </c>
      <c r="F78" s="5">
        <v>3765908.17</v>
      </c>
      <c r="G78" s="14">
        <f t="shared" si="3"/>
        <v>99.102846578947364</v>
      </c>
      <c r="H78" s="15">
        <f t="shared" si="4"/>
        <v>-34091.830000000075</v>
      </c>
    </row>
    <row r="79" spans="1:8" ht="31.5" outlineLevel="1" x14ac:dyDescent="0.2">
      <c r="A79" s="10">
        <f t="shared" si="2"/>
        <v>66</v>
      </c>
      <c r="B79" s="19" t="s">
        <v>162</v>
      </c>
      <c r="C79" s="3" t="s">
        <v>165</v>
      </c>
      <c r="D79" s="4" t="s">
        <v>250</v>
      </c>
      <c r="E79" s="5">
        <v>3800000</v>
      </c>
      <c r="F79" s="5">
        <v>3765908.17</v>
      </c>
      <c r="G79" s="14">
        <f t="shared" si="3"/>
        <v>99.102846578947364</v>
      </c>
      <c r="H79" s="15">
        <f t="shared" si="4"/>
        <v>-34091.830000000075</v>
      </c>
    </row>
    <row r="80" spans="1:8" ht="31.5" outlineLevel="2" x14ac:dyDescent="0.2">
      <c r="A80" s="10">
        <v>67</v>
      </c>
      <c r="B80" s="3" t="s">
        <v>294</v>
      </c>
      <c r="C80" s="3" t="s">
        <v>14</v>
      </c>
      <c r="D80" s="4" t="s">
        <v>12</v>
      </c>
      <c r="E80" s="5">
        <v>2021350</v>
      </c>
      <c r="F80" s="5">
        <v>2016632.95</v>
      </c>
      <c r="G80" s="14">
        <f t="shared" si="3"/>
        <v>99.766638632597022</v>
      </c>
      <c r="H80" s="15">
        <f t="shared" si="4"/>
        <v>-4717.0500000000466</v>
      </c>
    </row>
    <row r="81" spans="1:8" ht="31.5" outlineLevel="2" x14ac:dyDescent="0.2">
      <c r="A81" s="10">
        <f t="shared" ref="A81:A123" si="5">A80+1</f>
        <v>68</v>
      </c>
      <c r="B81" s="3" t="s">
        <v>294</v>
      </c>
      <c r="C81" s="3" t="s">
        <v>134</v>
      </c>
      <c r="D81" s="4" t="s">
        <v>296</v>
      </c>
      <c r="E81" s="5">
        <v>1300000</v>
      </c>
      <c r="F81" s="5">
        <v>1295296.95</v>
      </c>
      <c r="G81" s="14">
        <f t="shared" si="3"/>
        <v>99.638226923076928</v>
      </c>
      <c r="H81" s="15">
        <f t="shared" si="4"/>
        <v>-4703.0500000000466</v>
      </c>
    </row>
    <row r="82" spans="1:8" ht="47.25" outlineLevel="2" x14ac:dyDescent="0.2">
      <c r="A82" s="10">
        <f t="shared" si="5"/>
        <v>69</v>
      </c>
      <c r="B82" s="3" t="s">
        <v>111</v>
      </c>
      <c r="C82" s="3" t="s">
        <v>135</v>
      </c>
      <c r="D82" s="4" t="s">
        <v>133</v>
      </c>
      <c r="E82" s="5">
        <v>1300000</v>
      </c>
      <c r="F82" s="5">
        <v>1295296.95</v>
      </c>
      <c r="G82" s="14">
        <f t="shared" si="3"/>
        <v>99.638226923076928</v>
      </c>
      <c r="H82" s="15">
        <f t="shared" si="4"/>
        <v>-4703.0500000000466</v>
      </c>
    </row>
    <row r="83" spans="1:8" ht="15.75" outlineLevel="2" x14ac:dyDescent="0.25">
      <c r="A83" s="10">
        <v>70</v>
      </c>
      <c r="B83" s="24" t="s">
        <v>294</v>
      </c>
      <c r="C83" s="24" t="s">
        <v>389</v>
      </c>
      <c r="D83" s="25" t="s">
        <v>391</v>
      </c>
      <c r="E83" s="5">
        <v>721350</v>
      </c>
      <c r="F83" s="5">
        <v>721336</v>
      </c>
      <c r="G83" s="14">
        <f t="shared" si="3"/>
        <v>99.998059194565741</v>
      </c>
      <c r="H83" s="15">
        <f t="shared" si="4"/>
        <v>-14</v>
      </c>
    </row>
    <row r="84" spans="1:8" ht="36" customHeight="1" outlineLevel="2" x14ac:dyDescent="0.2">
      <c r="A84" s="10">
        <v>71</v>
      </c>
      <c r="B84" s="24" t="s">
        <v>111</v>
      </c>
      <c r="C84" s="24" t="s">
        <v>390</v>
      </c>
      <c r="D84" s="4" t="s">
        <v>12</v>
      </c>
      <c r="E84" s="5">
        <v>721350</v>
      </c>
      <c r="F84" s="5">
        <v>721336</v>
      </c>
      <c r="G84" s="14">
        <f t="shared" si="3"/>
        <v>99.998059194565741</v>
      </c>
      <c r="H84" s="15">
        <f t="shared" si="4"/>
        <v>-14</v>
      </c>
    </row>
    <row r="85" spans="1:8" ht="31.5" outlineLevel="7" x14ac:dyDescent="0.2">
      <c r="A85" s="10">
        <v>72</v>
      </c>
      <c r="B85" s="3" t="s">
        <v>294</v>
      </c>
      <c r="C85" s="3" t="s">
        <v>136</v>
      </c>
      <c r="D85" s="4" t="s">
        <v>251</v>
      </c>
      <c r="E85" s="5">
        <v>1027070</v>
      </c>
      <c r="F85" s="5">
        <v>1026691.24</v>
      </c>
      <c r="G85" s="14">
        <f t="shared" ref="G85:G124" si="6">F85/E85*100</f>
        <v>99.963122279883549</v>
      </c>
      <c r="H85" s="15">
        <f t="shared" ref="H85:H124" si="7">F85-E85</f>
        <v>-378.76000000000931</v>
      </c>
    </row>
    <row r="86" spans="1:8" ht="94.5" outlineLevel="7" x14ac:dyDescent="0.2">
      <c r="A86" s="10">
        <f t="shared" si="5"/>
        <v>73</v>
      </c>
      <c r="B86" s="3" t="s">
        <v>294</v>
      </c>
      <c r="C86" s="3" t="s">
        <v>137</v>
      </c>
      <c r="D86" s="6" t="s">
        <v>343</v>
      </c>
      <c r="E86" s="5">
        <v>623260</v>
      </c>
      <c r="F86" s="5">
        <v>623260</v>
      </c>
      <c r="G86" s="14">
        <f t="shared" si="6"/>
        <v>100</v>
      </c>
      <c r="H86" s="15">
        <f t="shared" si="7"/>
        <v>0</v>
      </c>
    </row>
    <row r="87" spans="1:8" ht="94.5" outlineLevel="7" x14ac:dyDescent="0.2">
      <c r="A87" s="10">
        <f t="shared" si="5"/>
        <v>74</v>
      </c>
      <c r="B87" s="3" t="s">
        <v>294</v>
      </c>
      <c r="C87" s="3" t="s">
        <v>139</v>
      </c>
      <c r="D87" s="6" t="s">
        <v>344</v>
      </c>
      <c r="E87" s="5">
        <v>623260</v>
      </c>
      <c r="F87" s="5">
        <v>623260</v>
      </c>
      <c r="G87" s="14">
        <f t="shared" si="6"/>
        <v>100</v>
      </c>
      <c r="H87" s="15">
        <f t="shared" si="7"/>
        <v>0</v>
      </c>
    </row>
    <row r="88" spans="1:8" ht="94.5" outlineLevel="7" x14ac:dyDescent="0.2">
      <c r="A88" s="10">
        <f t="shared" si="5"/>
        <v>75</v>
      </c>
      <c r="B88" s="3" t="s">
        <v>111</v>
      </c>
      <c r="C88" s="3" t="s">
        <v>140</v>
      </c>
      <c r="D88" s="6" t="s">
        <v>138</v>
      </c>
      <c r="E88" s="5">
        <v>623260</v>
      </c>
      <c r="F88" s="5">
        <v>623260</v>
      </c>
      <c r="G88" s="14">
        <f t="shared" si="6"/>
        <v>100</v>
      </c>
      <c r="H88" s="15">
        <f t="shared" si="7"/>
        <v>0</v>
      </c>
    </row>
    <row r="89" spans="1:8" ht="31.5" outlineLevel="2" x14ac:dyDescent="0.2">
      <c r="A89" s="10">
        <v>76</v>
      </c>
      <c r="B89" s="3" t="s">
        <v>294</v>
      </c>
      <c r="C89" s="3" t="s">
        <v>141</v>
      </c>
      <c r="D89" s="4" t="s">
        <v>252</v>
      </c>
      <c r="E89" s="5">
        <v>403810</v>
      </c>
      <c r="F89" s="5">
        <v>403431.24</v>
      </c>
      <c r="G89" s="14">
        <f t="shared" si="6"/>
        <v>99.906203412495969</v>
      </c>
      <c r="H89" s="15">
        <f t="shared" si="7"/>
        <v>-378.76000000000931</v>
      </c>
    </row>
    <row r="90" spans="1:8" ht="31.5" outlineLevel="3" x14ac:dyDescent="0.2">
      <c r="A90" s="10">
        <f t="shared" si="5"/>
        <v>77</v>
      </c>
      <c r="B90" s="3" t="s">
        <v>294</v>
      </c>
      <c r="C90" s="3" t="s">
        <v>142</v>
      </c>
      <c r="D90" s="4" t="s">
        <v>253</v>
      </c>
      <c r="E90" s="5">
        <v>391310</v>
      </c>
      <c r="F90" s="5">
        <v>390983.25</v>
      </c>
      <c r="G90" s="14">
        <f t="shared" si="6"/>
        <v>99.916498428356036</v>
      </c>
      <c r="H90" s="15">
        <f t="shared" si="7"/>
        <v>-326.75</v>
      </c>
    </row>
    <row r="91" spans="1:8" ht="63" outlineLevel="4" x14ac:dyDescent="0.2">
      <c r="A91" s="10">
        <f t="shared" si="5"/>
        <v>78</v>
      </c>
      <c r="B91" s="3" t="s">
        <v>111</v>
      </c>
      <c r="C91" s="3" t="s">
        <v>143</v>
      </c>
      <c r="D91" s="4" t="s">
        <v>144</v>
      </c>
      <c r="E91" s="5">
        <v>205810</v>
      </c>
      <c r="F91" s="5">
        <v>205806.62</v>
      </c>
      <c r="G91" s="14">
        <f t="shared" si="6"/>
        <v>99.998357708566161</v>
      </c>
      <c r="H91" s="15">
        <f t="shared" si="7"/>
        <v>-3.3800000000046566</v>
      </c>
    </row>
    <row r="92" spans="1:8" ht="47.25" outlineLevel="4" x14ac:dyDescent="0.2">
      <c r="A92" s="10">
        <f t="shared" si="5"/>
        <v>79</v>
      </c>
      <c r="B92" s="3" t="s">
        <v>111</v>
      </c>
      <c r="C92" s="3" t="s">
        <v>145</v>
      </c>
      <c r="D92" s="4" t="s">
        <v>146</v>
      </c>
      <c r="E92" s="5">
        <v>185500</v>
      </c>
      <c r="F92" s="5">
        <v>185176.63</v>
      </c>
      <c r="G92" s="14">
        <f t="shared" si="6"/>
        <v>99.825676549865221</v>
      </c>
      <c r="H92" s="15">
        <f t="shared" si="7"/>
        <v>-323.36999999999534</v>
      </c>
    </row>
    <row r="93" spans="1:8" ht="47.25" outlineLevel="3" x14ac:dyDescent="0.2">
      <c r="A93" s="10">
        <f t="shared" si="5"/>
        <v>80</v>
      </c>
      <c r="B93" s="3" t="s">
        <v>294</v>
      </c>
      <c r="C93" s="3" t="s">
        <v>147</v>
      </c>
      <c r="D93" s="4" t="s">
        <v>297</v>
      </c>
      <c r="E93" s="5">
        <v>12500</v>
      </c>
      <c r="F93" s="5">
        <v>12447.99</v>
      </c>
      <c r="G93" s="14">
        <f t="shared" si="6"/>
        <v>99.583920000000006</v>
      </c>
      <c r="H93" s="15">
        <f t="shared" si="7"/>
        <v>-52.010000000000218</v>
      </c>
    </row>
    <row r="94" spans="1:8" ht="63" outlineLevel="4" x14ac:dyDescent="0.2">
      <c r="A94" s="10">
        <f t="shared" si="5"/>
        <v>81</v>
      </c>
      <c r="B94" s="3" t="s">
        <v>111</v>
      </c>
      <c r="C94" s="3" t="s">
        <v>149</v>
      </c>
      <c r="D94" s="4" t="s">
        <v>148</v>
      </c>
      <c r="E94" s="5">
        <v>12500</v>
      </c>
      <c r="F94" s="5">
        <v>12447.99</v>
      </c>
      <c r="G94" s="14">
        <f t="shared" si="6"/>
        <v>99.583920000000006</v>
      </c>
      <c r="H94" s="15">
        <f t="shared" si="7"/>
        <v>-52.010000000000218</v>
      </c>
    </row>
    <row r="95" spans="1:8" ht="15.75" outlineLevel="1" x14ac:dyDescent="0.2">
      <c r="A95" s="10">
        <f t="shared" si="5"/>
        <v>82</v>
      </c>
      <c r="B95" s="3" t="s">
        <v>294</v>
      </c>
      <c r="C95" s="3" t="s">
        <v>3</v>
      </c>
      <c r="D95" s="4" t="s">
        <v>254</v>
      </c>
      <c r="E95" s="21">
        <v>1755660.5</v>
      </c>
      <c r="F95" s="5">
        <v>1755659.68</v>
      </c>
      <c r="G95" s="14">
        <f t="shared" si="6"/>
        <v>99.999953293931256</v>
      </c>
      <c r="H95" s="15">
        <f t="shared" si="7"/>
        <v>-0.82000000006519258</v>
      </c>
    </row>
    <row r="96" spans="1:8" ht="47.25" outlineLevel="2" x14ac:dyDescent="0.2">
      <c r="A96" s="10">
        <f t="shared" si="5"/>
        <v>83</v>
      </c>
      <c r="B96" s="3" t="s">
        <v>294</v>
      </c>
      <c r="C96" s="3" t="s">
        <v>4</v>
      </c>
      <c r="D96" s="4" t="s">
        <v>298</v>
      </c>
      <c r="E96" s="5">
        <v>275609.5</v>
      </c>
      <c r="F96" s="5">
        <v>275609.21000000002</v>
      </c>
      <c r="G96" s="14">
        <f t="shared" si="6"/>
        <v>99.999894778663304</v>
      </c>
      <c r="H96" s="15">
        <f t="shared" si="7"/>
        <v>-0.28999999997904524</v>
      </c>
    </row>
    <row r="97" spans="1:8" ht="63" outlineLevel="2" x14ac:dyDescent="0.2">
      <c r="A97" s="10">
        <f t="shared" si="5"/>
        <v>84</v>
      </c>
      <c r="B97" s="16" t="s">
        <v>294</v>
      </c>
      <c r="C97" s="3" t="s">
        <v>255</v>
      </c>
      <c r="D97" s="6" t="s">
        <v>299</v>
      </c>
      <c r="E97" s="5">
        <v>19208.8</v>
      </c>
      <c r="F97" s="5">
        <v>19208.79</v>
      </c>
      <c r="G97" s="14">
        <f t="shared" si="6"/>
        <v>99.999947940527264</v>
      </c>
      <c r="H97" s="15">
        <f t="shared" si="7"/>
        <v>-9.9999999983992893E-3</v>
      </c>
    </row>
    <row r="98" spans="1:8" ht="94.5" outlineLevel="3" x14ac:dyDescent="0.2">
      <c r="A98" s="10">
        <f t="shared" si="5"/>
        <v>85</v>
      </c>
      <c r="B98" s="3" t="s">
        <v>1</v>
      </c>
      <c r="C98" s="3" t="s">
        <v>5</v>
      </c>
      <c r="D98" s="6" t="s">
        <v>6</v>
      </c>
      <c r="E98" s="5">
        <v>9108.7999999999993</v>
      </c>
      <c r="F98" s="5">
        <v>9099.02</v>
      </c>
      <c r="G98" s="14">
        <f t="shared" si="6"/>
        <v>99.89263130159847</v>
      </c>
      <c r="H98" s="15">
        <f t="shared" si="7"/>
        <v>-9.7799999999988358</v>
      </c>
    </row>
    <row r="99" spans="1:8" ht="87.75" customHeight="1" outlineLevel="3" x14ac:dyDescent="0.2">
      <c r="A99" s="10">
        <v>86</v>
      </c>
      <c r="B99" s="18" t="s">
        <v>216</v>
      </c>
      <c r="C99" s="18" t="s">
        <v>5</v>
      </c>
      <c r="D99" s="6" t="s">
        <v>6</v>
      </c>
      <c r="E99" s="5">
        <v>10100</v>
      </c>
      <c r="F99" s="5">
        <v>10109.77</v>
      </c>
      <c r="G99" s="14">
        <f t="shared" si="6"/>
        <v>100.09673267326733</v>
      </c>
      <c r="H99" s="15">
        <f t="shared" si="7"/>
        <v>9.7700000000004366</v>
      </c>
    </row>
    <row r="100" spans="1:8" ht="78.75" outlineLevel="7" x14ac:dyDescent="0.2">
      <c r="A100" s="10">
        <v>87</v>
      </c>
      <c r="B100" s="16" t="s">
        <v>294</v>
      </c>
      <c r="C100" s="3" t="s">
        <v>300</v>
      </c>
      <c r="D100" s="6" t="s">
        <v>301</v>
      </c>
      <c r="E100" s="5">
        <v>69557</v>
      </c>
      <c r="F100" s="5">
        <v>69556.89</v>
      </c>
      <c r="G100" s="14">
        <f t="shared" si="6"/>
        <v>99.999841856319279</v>
      </c>
      <c r="H100" s="15">
        <f t="shared" si="7"/>
        <v>-0.11000000000058208</v>
      </c>
    </row>
    <row r="101" spans="1:8" ht="110.25" outlineLevel="2" x14ac:dyDescent="0.2">
      <c r="A101" s="10">
        <f t="shared" si="5"/>
        <v>88</v>
      </c>
      <c r="B101" s="3" t="s">
        <v>1</v>
      </c>
      <c r="C101" s="3" t="s">
        <v>9</v>
      </c>
      <c r="D101" s="6" t="s">
        <v>10</v>
      </c>
      <c r="E101" s="5">
        <v>1247</v>
      </c>
      <c r="F101" s="5">
        <v>1237.51</v>
      </c>
      <c r="G101" s="14">
        <f t="shared" si="6"/>
        <v>99.238973536487578</v>
      </c>
      <c r="H101" s="15">
        <f t="shared" si="7"/>
        <v>-9.4900000000000091</v>
      </c>
    </row>
    <row r="102" spans="1:8" ht="110.25" outlineLevel="7" x14ac:dyDescent="0.2">
      <c r="A102" s="10">
        <f t="shared" si="5"/>
        <v>89</v>
      </c>
      <c r="B102" s="3" t="s">
        <v>216</v>
      </c>
      <c r="C102" s="3" t="s">
        <v>9</v>
      </c>
      <c r="D102" s="6" t="s">
        <v>10</v>
      </c>
      <c r="E102" s="5">
        <v>68310</v>
      </c>
      <c r="F102" s="5">
        <v>68319.38</v>
      </c>
      <c r="G102" s="14">
        <f t="shared" si="6"/>
        <v>100.01373151807935</v>
      </c>
      <c r="H102" s="15">
        <f t="shared" si="7"/>
        <v>9.3800000000046566</v>
      </c>
    </row>
    <row r="103" spans="1:8" ht="63" outlineLevel="7" x14ac:dyDescent="0.2">
      <c r="A103" s="10">
        <f t="shared" si="5"/>
        <v>90</v>
      </c>
      <c r="B103" s="3" t="s">
        <v>294</v>
      </c>
      <c r="C103" s="3" t="s">
        <v>302</v>
      </c>
      <c r="D103" s="6" t="s">
        <v>303</v>
      </c>
      <c r="E103" s="5">
        <v>18454.5</v>
      </c>
      <c r="F103" s="5">
        <v>18454.46</v>
      </c>
      <c r="G103" s="14">
        <f t="shared" si="6"/>
        <v>99.999783250697661</v>
      </c>
      <c r="H103" s="15">
        <f t="shared" si="7"/>
        <v>-4.0000000000873115E-2</v>
      </c>
    </row>
    <row r="104" spans="1:8" ht="94.5" outlineLevel="7" x14ac:dyDescent="0.2">
      <c r="A104" s="10">
        <v>91</v>
      </c>
      <c r="B104" s="18" t="s">
        <v>1</v>
      </c>
      <c r="C104" s="18" t="s">
        <v>217</v>
      </c>
      <c r="D104" s="6" t="s">
        <v>218</v>
      </c>
      <c r="E104" s="5">
        <v>1000</v>
      </c>
      <c r="F104" s="5">
        <v>1000</v>
      </c>
      <c r="G104" s="14">
        <f t="shared" si="6"/>
        <v>100</v>
      </c>
      <c r="H104" s="15">
        <f t="shared" si="7"/>
        <v>0</v>
      </c>
    </row>
    <row r="105" spans="1:8" ht="94.5" outlineLevel="7" x14ac:dyDescent="0.2">
      <c r="A105" s="10">
        <f>A103+1</f>
        <v>91</v>
      </c>
      <c r="B105" s="3" t="s">
        <v>216</v>
      </c>
      <c r="C105" s="3" t="s">
        <v>217</v>
      </c>
      <c r="D105" s="6" t="s">
        <v>218</v>
      </c>
      <c r="E105" s="5">
        <v>17454.5</v>
      </c>
      <c r="F105" s="5">
        <v>17454.46</v>
      </c>
      <c r="G105" s="14">
        <f t="shared" si="6"/>
        <v>99.99977083273653</v>
      </c>
      <c r="H105" s="15">
        <f t="shared" si="7"/>
        <v>-4.0000000000873115E-2</v>
      </c>
    </row>
    <row r="106" spans="1:8" ht="63" outlineLevel="7" x14ac:dyDescent="0.2">
      <c r="A106" s="10">
        <f t="shared" si="5"/>
        <v>92</v>
      </c>
      <c r="B106" s="3" t="s">
        <v>294</v>
      </c>
      <c r="C106" s="3" t="s">
        <v>304</v>
      </c>
      <c r="D106" s="6" t="s">
        <v>305</v>
      </c>
      <c r="E106" s="5">
        <v>1000</v>
      </c>
      <c r="F106" s="5">
        <v>1000</v>
      </c>
      <c r="G106" s="14">
        <f t="shared" si="6"/>
        <v>100</v>
      </c>
      <c r="H106" s="15">
        <f t="shared" si="7"/>
        <v>0</v>
      </c>
    </row>
    <row r="107" spans="1:8" ht="94.5" outlineLevel="7" x14ac:dyDescent="0.2">
      <c r="A107" s="10">
        <f t="shared" si="5"/>
        <v>93</v>
      </c>
      <c r="B107" s="3" t="s">
        <v>216</v>
      </c>
      <c r="C107" s="3" t="s">
        <v>219</v>
      </c>
      <c r="D107" s="6" t="s">
        <v>220</v>
      </c>
      <c r="E107" s="5">
        <v>1000</v>
      </c>
      <c r="F107" s="5">
        <v>1000</v>
      </c>
      <c r="G107" s="14">
        <f t="shared" si="6"/>
        <v>100</v>
      </c>
      <c r="H107" s="15">
        <f t="shared" si="7"/>
        <v>0</v>
      </c>
    </row>
    <row r="108" spans="1:8" ht="78.75" outlineLevel="7" x14ac:dyDescent="0.2">
      <c r="A108" s="10">
        <v>94</v>
      </c>
      <c r="B108" s="3" t="s">
        <v>294</v>
      </c>
      <c r="C108" s="3" t="s">
        <v>306</v>
      </c>
      <c r="D108" s="6" t="s">
        <v>307</v>
      </c>
      <c r="E108" s="5">
        <v>16073.4</v>
      </c>
      <c r="F108" s="5">
        <v>16073.38</v>
      </c>
      <c r="G108" s="14">
        <f t="shared" si="6"/>
        <v>99.999875570818858</v>
      </c>
      <c r="H108" s="15">
        <f t="shared" si="7"/>
        <v>-2.0000000000436557E-2</v>
      </c>
    </row>
    <row r="109" spans="1:8" ht="110.25" outlineLevel="7" x14ac:dyDescent="0.2">
      <c r="A109" s="10">
        <f t="shared" si="5"/>
        <v>95</v>
      </c>
      <c r="B109" s="3" t="s">
        <v>216</v>
      </c>
      <c r="C109" s="3" t="s">
        <v>221</v>
      </c>
      <c r="D109" s="6" t="s">
        <v>222</v>
      </c>
      <c r="E109" s="5">
        <v>16073.4</v>
      </c>
      <c r="F109" s="5">
        <v>16073.38</v>
      </c>
      <c r="G109" s="14">
        <f t="shared" si="6"/>
        <v>99.999875570818858</v>
      </c>
      <c r="H109" s="15">
        <f t="shared" si="7"/>
        <v>-2.0000000000436557E-2</v>
      </c>
    </row>
    <row r="110" spans="1:8" ht="78.75" outlineLevel="7" x14ac:dyDescent="0.2">
      <c r="A110" s="10">
        <f t="shared" si="5"/>
        <v>96</v>
      </c>
      <c r="B110" s="3" t="s">
        <v>294</v>
      </c>
      <c r="C110" s="3" t="s">
        <v>308</v>
      </c>
      <c r="D110" s="6" t="s">
        <v>309</v>
      </c>
      <c r="E110" s="5">
        <v>300</v>
      </c>
      <c r="F110" s="5">
        <v>300</v>
      </c>
      <c r="G110" s="14">
        <f t="shared" si="6"/>
        <v>100</v>
      </c>
      <c r="H110" s="15">
        <f t="shared" si="7"/>
        <v>0</v>
      </c>
    </row>
    <row r="111" spans="1:8" ht="126" outlineLevel="7" x14ac:dyDescent="0.2">
      <c r="A111" s="10">
        <f t="shared" si="5"/>
        <v>97</v>
      </c>
      <c r="B111" s="3" t="s">
        <v>216</v>
      </c>
      <c r="C111" s="3" t="s">
        <v>223</v>
      </c>
      <c r="D111" s="6" t="s">
        <v>224</v>
      </c>
      <c r="E111" s="5">
        <v>300</v>
      </c>
      <c r="F111" s="5">
        <v>300</v>
      </c>
      <c r="G111" s="14">
        <f t="shared" si="6"/>
        <v>100</v>
      </c>
      <c r="H111" s="15">
        <f t="shared" si="7"/>
        <v>0</v>
      </c>
    </row>
    <row r="112" spans="1:8" ht="63" outlineLevel="7" x14ac:dyDescent="0.2">
      <c r="A112" s="10">
        <f t="shared" si="5"/>
        <v>98</v>
      </c>
      <c r="B112" s="3" t="s">
        <v>294</v>
      </c>
      <c r="C112" s="3" t="s">
        <v>310</v>
      </c>
      <c r="D112" s="6" t="s">
        <v>311</v>
      </c>
      <c r="E112" s="5">
        <v>3971.3</v>
      </c>
      <c r="F112" s="5">
        <v>3971.26</v>
      </c>
      <c r="G112" s="14">
        <f t="shared" si="6"/>
        <v>99.998992773147336</v>
      </c>
      <c r="H112" s="15">
        <f t="shared" si="7"/>
        <v>-3.999999999996362E-2</v>
      </c>
    </row>
    <row r="113" spans="1:8" ht="94.5" outlineLevel="7" x14ac:dyDescent="0.2">
      <c r="A113" s="10">
        <f t="shared" si="5"/>
        <v>99</v>
      </c>
      <c r="B113" s="3" t="s">
        <v>216</v>
      </c>
      <c r="C113" s="3" t="s">
        <v>225</v>
      </c>
      <c r="D113" s="6" t="s">
        <v>226</v>
      </c>
      <c r="E113" s="5">
        <v>3971.3</v>
      </c>
      <c r="F113" s="5">
        <v>3971.26</v>
      </c>
      <c r="G113" s="14">
        <f t="shared" si="6"/>
        <v>99.998992773147336</v>
      </c>
      <c r="H113" s="15">
        <f t="shared" si="7"/>
        <v>-3.999999999996362E-2</v>
      </c>
    </row>
    <row r="114" spans="1:8" ht="63" outlineLevel="7" x14ac:dyDescent="0.2">
      <c r="A114" s="10">
        <v>100</v>
      </c>
      <c r="B114" s="3" t="s">
        <v>294</v>
      </c>
      <c r="C114" s="3" t="s">
        <v>312</v>
      </c>
      <c r="D114" s="6" t="s">
        <v>313</v>
      </c>
      <c r="E114" s="5">
        <v>26643.599999999999</v>
      </c>
      <c r="F114" s="5">
        <v>26643.57</v>
      </c>
      <c r="G114" s="14">
        <f t="shared" si="6"/>
        <v>99.999887402603264</v>
      </c>
      <c r="H114" s="15">
        <f t="shared" si="7"/>
        <v>-2.9999999998835847E-2</v>
      </c>
    </row>
    <row r="115" spans="1:8" ht="78.75" outlineLevel="7" x14ac:dyDescent="0.2">
      <c r="A115" s="10">
        <v>101</v>
      </c>
      <c r="B115" s="18" t="s">
        <v>216</v>
      </c>
      <c r="C115" s="18" t="s">
        <v>227</v>
      </c>
      <c r="D115" s="6" t="s">
        <v>228</v>
      </c>
      <c r="E115" s="5">
        <v>26643.599999999999</v>
      </c>
      <c r="F115" s="5">
        <v>26643.57</v>
      </c>
      <c r="G115" s="14">
        <f t="shared" si="6"/>
        <v>99.999887402603264</v>
      </c>
      <c r="H115" s="15">
        <f t="shared" si="7"/>
        <v>-2.9999999998835847E-2</v>
      </c>
    </row>
    <row r="116" spans="1:8" ht="78.75" outlineLevel="7" x14ac:dyDescent="0.2">
      <c r="A116" s="10">
        <v>102</v>
      </c>
      <c r="B116" s="16" t="s">
        <v>294</v>
      </c>
      <c r="C116" s="3" t="s">
        <v>257</v>
      </c>
      <c r="D116" s="6" t="s">
        <v>258</v>
      </c>
      <c r="E116" s="5">
        <v>120400.9</v>
      </c>
      <c r="F116" s="5">
        <v>120400.86</v>
      </c>
      <c r="G116" s="14">
        <f t="shared" si="6"/>
        <v>99.999966777656979</v>
      </c>
      <c r="H116" s="15">
        <f t="shared" si="7"/>
        <v>-3.9999999993597157E-2</v>
      </c>
    </row>
    <row r="117" spans="1:8" ht="94.5" outlineLevel="3" x14ac:dyDescent="0.2">
      <c r="A117" s="10">
        <f t="shared" si="5"/>
        <v>103</v>
      </c>
      <c r="B117" s="16" t="s">
        <v>1</v>
      </c>
      <c r="C117" s="3" t="s">
        <v>7</v>
      </c>
      <c r="D117" s="6" t="s">
        <v>8</v>
      </c>
      <c r="E117" s="5">
        <v>770.8</v>
      </c>
      <c r="F117" s="5">
        <v>770.79</v>
      </c>
      <c r="G117" s="14">
        <f t="shared" si="6"/>
        <v>99.998702646600933</v>
      </c>
      <c r="H117" s="15">
        <f t="shared" si="7"/>
        <v>-9.9999999999909051E-3</v>
      </c>
    </row>
    <row r="118" spans="1:8" ht="94.5" outlineLevel="7" x14ac:dyDescent="0.2">
      <c r="A118" s="10">
        <f t="shared" si="5"/>
        <v>104</v>
      </c>
      <c r="B118" s="3" t="s">
        <v>216</v>
      </c>
      <c r="C118" s="3" t="s">
        <v>7</v>
      </c>
      <c r="D118" s="6" t="s">
        <v>8</v>
      </c>
      <c r="E118" s="5">
        <v>119630.1</v>
      </c>
      <c r="F118" s="5">
        <v>119630.07</v>
      </c>
      <c r="G118" s="14">
        <f t="shared" si="6"/>
        <v>99.999974922699224</v>
      </c>
      <c r="H118" s="15">
        <f t="shared" si="7"/>
        <v>-2.9999999998835847E-2</v>
      </c>
    </row>
    <row r="119" spans="1:8" ht="126" outlineLevel="7" x14ac:dyDescent="0.2">
      <c r="A119" s="10">
        <v>105</v>
      </c>
      <c r="B119" s="17" t="s">
        <v>294</v>
      </c>
      <c r="C119" s="17" t="s">
        <v>314</v>
      </c>
      <c r="D119" s="4" t="s">
        <v>315</v>
      </c>
      <c r="E119" s="5">
        <v>4003</v>
      </c>
      <c r="F119" s="5">
        <v>4002.55</v>
      </c>
      <c r="G119" s="14">
        <f t="shared" ref="G119" si="8">F119/E119*100</f>
        <v>99.98875843117662</v>
      </c>
      <c r="H119" s="15">
        <f t="shared" ref="H119" si="9">F119-E119</f>
        <v>-0.4499999999998181</v>
      </c>
    </row>
    <row r="120" spans="1:8" ht="63" outlineLevel="7" x14ac:dyDescent="0.2">
      <c r="A120" s="10">
        <f t="shared" si="5"/>
        <v>106</v>
      </c>
      <c r="B120" s="3" t="s">
        <v>162</v>
      </c>
      <c r="C120" s="3" t="s">
        <v>316</v>
      </c>
      <c r="D120" s="4" t="s">
        <v>317</v>
      </c>
      <c r="E120" s="5">
        <v>4003</v>
      </c>
      <c r="F120" s="5">
        <v>4002.55</v>
      </c>
      <c r="G120" s="14">
        <f t="shared" si="6"/>
        <v>99.98875843117662</v>
      </c>
      <c r="H120" s="15">
        <f t="shared" si="7"/>
        <v>-0.4499999999998181</v>
      </c>
    </row>
    <row r="121" spans="1:8" ht="63" outlineLevel="7" x14ac:dyDescent="0.2">
      <c r="A121" s="10">
        <v>107</v>
      </c>
      <c r="B121" s="3" t="s">
        <v>294</v>
      </c>
      <c r="C121" s="3" t="s">
        <v>318</v>
      </c>
      <c r="D121" s="4" t="s">
        <v>319</v>
      </c>
      <c r="E121" s="5">
        <v>29375.1</v>
      </c>
      <c r="F121" s="5">
        <v>29375.07</v>
      </c>
      <c r="G121" s="14">
        <f t="shared" si="6"/>
        <v>99.999897872688095</v>
      </c>
      <c r="H121" s="15">
        <f t="shared" si="7"/>
        <v>-2.9999999998835847E-2</v>
      </c>
    </row>
    <row r="122" spans="1:8" ht="47.25" outlineLevel="7" x14ac:dyDescent="0.2">
      <c r="A122" s="10">
        <f t="shared" si="5"/>
        <v>108</v>
      </c>
      <c r="B122" s="3" t="s">
        <v>111</v>
      </c>
      <c r="C122" s="3" t="s">
        <v>150</v>
      </c>
      <c r="D122" s="4" t="s">
        <v>320</v>
      </c>
      <c r="E122" s="5">
        <v>29375.1</v>
      </c>
      <c r="F122" s="5">
        <v>29375.07</v>
      </c>
      <c r="G122" s="14">
        <f t="shared" si="6"/>
        <v>99.999897872688095</v>
      </c>
      <c r="H122" s="15">
        <f t="shared" si="7"/>
        <v>-2.9999999998835847E-2</v>
      </c>
    </row>
    <row r="123" spans="1:8" ht="15.75" outlineLevel="7" x14ac:dyDescent="0.25">
      <c r="A123" s="10">
        <f t="shared" si="5"/>
        <v>109</v>
      </c>
      <c r="B123" s="16" t="s">
        <v>294</v>
      </c>
      <c r="C123" s="3" t="s">
        <v>321</v>
      </c>
      <c r="D123" s="25" t="s">
        <v>256</v>
      </c>
      <c r="E123" s="5">
        <v>1446672.9</v>
      </c>
      <c r="F123" s="5">
        <v>1446672.85</v>
      </c>
      <c r="G123" s="14">
        <f t="shared" si="6"/>
        <v>99.999996543793713</v>
      </c>
      <c r="H123" s="15">
        <f t="shared" si="7"/>
        <v>-4.9999999813735485E-2</v>
      </c>
    </row>
    <row r="124" spans="1:8" ht="118.5" customHeight="1" outlineLevel="7" x14ac:dyDescent="0.2">
      <c r="A124" s="10">
        <v>110</v>
      </c>
      <c r="B124" s="16" t="s">
        <v>151</v>
      </c>
      <c r="C124" s="3" t="s">
        <v>153</v>
      </c>
      <c r="D124" s="26" t="s">
        <v>152</v>
      </c>
      <c r="E124" s="5">
        <v>1446672.9</v>
      </c>
      <c r="F124" s="5">
        <v>1446672.85</v>
      </c>
      <c r="G124" s="14">
        <f t="shared" si="6"/>
        <v>99.999996543793713</v>
      </c>
      <c r="H124" s="15">
        <f t="shared" si="7"/>
        <v>-4.9999999813735485E-2</v>
      </c>
    </row>
    <row r="125" spans="1:8" ht="15.75" outlineLevel="7" x14ac:dyDescent="0.2">
      <c r="A125" s="10">
        <v>111</v>
      </c>
      <c r="B125" s="19" t="s">
        <v>294</v>
      </c>
      <c r="C125" s="3" t="s">
        <v>15</v>
      </c>
      <c r="D125" s="27" t="s">
        <v>259</v>
      </c>
      <c r="E125" s="5">
        <v>825685156.22000003</v>
      </c>
      <c r="F125" s="5">
        <v>806443641.11000001</v>
      </c>
      <c r="G125" s="14">
        <f t="shared" ref="G125:G150" si="10">F125/E125*100</f>
        <v>97.669630492318888</v>
      </c>
      <c r="H125" s="15">
        <f t="shared" ref="H125:H150" si="11">F125-E125</f>
        <v>-19241515.110000014</v>
      </c>
    </row>
    <row r="126" spans="1:8" ht="47.25" outlineLevel="7" x14ac:dyDescent="0.2">
      <c r="A126" s="10">
        <f t="shared" ref="A126:A174" si="12">A125+1</f>
        <v>112</v>
      </c>
      <c r="B126" s="3" t="s">
        <v>294</v>
      </c>
      <c r="C126" s="3" t="s">
        <v>16</v>
      </c>
      <c r="D126" s="4" t="s">
        <v>260</v>
      </c>
      <c r="E126" s="5">
        <v>826604228.04999995</v>
      </c>
      <c r="F126" s="5">
        <v>807362712.94000006</v>
      </c>
      <c r="G126" s="14">
        <f t="shared" si="10"/>
        <v>97.672221547258289</v>
      </c>
      <c r="H126" s="15">
        <f t="shared" si="11"/>
        <v>-19241515.109999895</v>
      </c>
    </row>
    <row r="127" spans="1:8" ht="31.5" outlineLevel="7" x14ac:dyDescent="0.2">
      <c r="A127" s="10">
        <f t="shared" si="12"/>
        <v>113</v>
      </c>
      <c r="B127" s="3" t="s">
        <v>294</v>
      </c>
      <c r="C127" s="3" t="s">
        <v>17</v>
      </c>
      <c r="D127" s="4" t="s">
        <v>261</v>
      </c>
      <c r="E127" s="5">
        <v>360088800</v>
      </c>
      <c r="F127" s="5">
        <v>360088800</v>
      </c>
      <c r="G127" s="14">
        <f t="shared" si="10"/>
        <v>100</v>
      </c>
      <c r="H127" s="15">
        <f t="shared" si="11"/>
        <v>0</v>
      </c>
    </row>
    <row r="128" spans="1:8" ht="15.75" outlineLevel="7" x14ac:dyDescent="0.2">
      <c r="A128" s="10">
        <f t="shared" si="12"/>
        <v>114</v>
      </c>
      <c r="B128" s="3" t="s">
        <v>294</v>
      </c>
      <c r="C128" s="3" t="s">
        <v>18</v>
      </c>
      <c r="D128" s="4" t="s">
        <v>322</v>
      </c>
      <c r="E128" s="5">
        <v>202091000</v>
      </c>
      <c r="F128" s="5">
        <v>202091000</v>
      </c>
      <c r="G128" s="14">
        <f t="shared" si="10"/>
        <v>100</v>
      </c>
      <c r="H128" s="15">
        <f t="shared" si="11"/>
        <v>0</v>
      </c>
    </row>
    <row r="129" spans="1:8" ht="31.5" outlineLevel="7" x14ac:dyDescent="0.2">
      <c r="A129" s="10">
        <f t="shared" si="12"/>
        <v>115</v>
      </c>
      <c r="B129" s="3" t="s">
        <v>11</v>
      </c>
      <c r="C129" s="3" t="s">
        <v>20</v>
      </c>
      <c r="D129" s="4" t="s">
        <v>19</v>
      </c>
      <c r="E129" s="5">
        <v>202091000</v>
      </c>
      <c r="F129" s="5">
        <v>202091000</v>
      </c>
      <c r="G129" s="14">
        <f t="shared" si="10"/>
        <v>100</v>
      </c>
      <c r="H129" s="15">
        <f t="shared" si="11"/>
        <v>0</v>
      </c>
    </row>
    <row r="130" spans="1:8" ht="31.5" x14ac:dyDescent="0.2">
      <c r="A130" s="10">
        <f t="shared" si="12"/>
        <v>116</v>
      </c>
      <c r="B130" s="3" t="s">
        <v>294</v>
      </c>
      <c r="C130" s="3" t="s">
        <v>21</v>
      </c>
      <c r="D130" s="4" t="s">
        <v>323</v>
      </c>
      <c r="E130" s="5">
        <v>95799800</v>
      </c>
      <c r="F130" s="5">
        <v>95799800</v>
      </c>
      <c r="G130" s="14">
        <f t="shared" si="10"/>
        <v>100</v>
      </c>
      <c r="H130" s="15">
        <f t="shared" si="11"/>
        <v>0</v>
      </c>
    </row>
    <row r="131" spans="1:8" ht="31.5" outlineLevel="1" x14ac:dyDescent="0.2">
      <c r="A131" s="10">
        <f t="shared" si="12"/>
        <v>117</v>
      </c>
      <c r="B131" s="3" t="s">
        <v>11</v>
      </c>
      <c r="C131" s="3" t="s">
        <v>23</v>
      </c>
      <c r="D131" s="4" t="s">
        <v>22</v>
      </c>
      <c r="E131" s="5">
        <v>95799800</v>
      </c>
      <c r="F131" s="5">
        <v>95799800</v>
      </c>
      <c r="G131" s="14">
        <f t="shared" si="10"/>
        <v>100</v>
      </c>
      <c r="H131" s="15">
        <f t="shared" si="11"/>
        <v>0</v>
      </c>
    </row>
    <row r="132" spans="1:8" ht="15.75" outlineLevel="2" x14ac:dyDescent="0.2">
      <c r="A132" s="10">
        <f t="shared" si="12"/>
        <v>118</v>
      </c>
      <c r="B132" s="3" t="s">
        <v>294</v>
      </c>
      <c r="C132" s="3" t="s">
        <v>24</v>
      </c>
      <c r="D132" s="4" t="s">
        <v>262</v>
      </c>
      <c r="E132" s="5">
        <v>62198000</v>
      </c>
      <c r="F132" s="5">
        <v>62198000</v>
      </c>
      <c r="G132" s="14">
        <f t="shared" si="10"/>
        <v>100</v>
      </c>
      <c r="H132" s="15">
        <f t="shared" si="11"/>
        <v>0</v>
      </c>
    </row>
    <row r="133" spans="1:8" ht="15.75" outlineLevel="3" x14ac:dyDescent="0.2">
      <c r="A133" s="10">
        <f t="shared" si="12"/>
        <v>119</v>
      </c>
      <c r="B133" s="3" t="s">
        <v>294</v>
      </c>
      <c r="C133" s="3" t="s">
        <v>25</v>
      </c>
      <c r="D133" s="4" t="s">
        <v>263</v>
      </c>
      <c r="E133" s="5">
        <v>62198000</v>
      </c>
      <c r="F133" s="5">
        <v>62198000</v>
      </c>
      <c r="G133" s="14">
        <f t="shared" si="10"/>
        <v>100</v>
      </c>
      <c r="H133" s="15">
        <f t="shared" si="11"/>
        <v>0</v>
      </c>
    </row>
    <row r="134" spans="1:8" ht="94.5" outlineLevel="4" x14ac:dyDescent="0.2">
      <c r="A134" s="10">
        <f t="shared" si="12"/>
        <v>120</v>
      </c>
      <c r="B134" s="19" t="s">
        <v>11</v>
      </c>
      <c r="C134" s="3" t="s">
        <v>26</v>
      </c>
      <c r="D134" s="6" t="s">
        <v>27</v>
      </c>
      <c r="E134" s="5">
        <v>45380200</v>
      </c>
      <c r="F134" s="5">
        <v>45380200</v>
      </c>
      <c r="G134" s="14">
        <f t="shared" si="10"/>
        <v>100</v>
      </c>
      <c r="H134" s="15">
        <f t="shared" si="11"/>
        <v>0</v>
      </c>
    </row>
    <row r="135" spans="1:8" ht="47.25" outlineLevel="3" x14ac:dyDescent="0.2">
      <c r="A135" s="10">
        <f t="shared" si="12"/>
        <v>121</v>
      </c>
      <c r="B135" s="3" t="s">
        <v>11</v>
      </c>
      <c r="C135" s="3" t="s">
        <v>28</v>
      </c>
      <c r="D135" s="4" t="s">
        <v>29</v>
      </c>
      <c r="E135" s="5">
        <v>16817800</v>
      </c>
      <c r="F135" s="5">
        <v>16817800</v>
      </c>
      <c r="G135" s="14">
        <f t="shared" si="10"/>
        <v>100</v>
      </c>
      <c r="H135" s="15">
        <f t="shared" si="11"/>
        <v>0</v>
      </c>
    </row>
    <row r="136" spans="1:8" ht="31.5" outlineLevel="4" x14ac:dyDescent="0.2">
      <c r="A136" s="10">
        <f t="shared" si="12"/>
        <v>122</v>
      </c>
      <c r="B136" s="3" t="s">
        <v>11</v>
      </c>
      <c r="C136" s="3" t="s">
        <v>30</v>
      </c>
      <c r="D136" s="4" t="s">
        <v>264</v>
      </c>
      <c r="E136" s="21">
        <v>68116935.040000007</v>
      </c>
      <c r="F136" s="5">
        <v>66934340.75</v>
      </c>
      <c r="G136" s="14">
        <f t="shared" si="10"/>
        <v>98.263876245598013</v>
      </c>
      <c r="H136" s="23">
        <f t="shared" si="11"/>
        <v>-1182594.2900000066</v>
      </c>
    </row>
    <row r="137" spans="1:8" ht="94.5" outlineLevel="2" x14ac:dyDescent="0.2">
      <c r="A137" s="10">
        <v>134</v>
      </c>
      <c r="B137" s="3" t="s">
        <v>294</v>
      </c>
      <c r="C137" s="3" t="s">
        <v>392</v>
      </c>
      <c r="D137" s="4" t="s">
        <v>394</v>
      </c>
      <c r="E137" s="5">
        <v>2100000</v>
      </c>
      <c r="F137" s="5">
        <v>2100000</v>
      </c>
      <c r="G137" s="14">
        <f t="shared" si="10"/>
        <v>100</v>
      </c>
      <c r="H137" s="15">
        <f t="shared" si="11"/>
        <v>0</v>
      </c>
    </row>
    <row r="138" spans="1:8" ht="94.5" outlineLevel="3" x14ac:dyDescent="0.2">
      <c r="A138" s="10">
        <f t="shared" si="12"/>
        <v>135</v>
      </c>
      <c r="B138" s="3" t="s">
        <v>11</v>
      </c>
      <c r="C138" s="3" t="s">
        <v>395</v>
      </c>
      <c r="D138" s="4" t="s">
        <v>393</v>
      </c>
      <c r="E138" s="5">
        <v>2100000</v>
      </c>
      <c r="F138" s="5">
        <v>2100000</v>
      </c>
      <c r="G138" s="14">
        <f t="shared" si="10"/>
        <v>100</v>
      </c>
      <c r="H138" s="15">
        <f t="shared" si="11"/>
        <v>0</v>
      </c>
    </row>
    <row r="139" spans="1:8" ht="63" outlineLevel="3" x14ac:dyDescent="0.2">
      <c r="A139" s="10">
        <v>136</v>
      </c>
      <c r="B139" s="3" t="s">
        <v>294</v>
      </c>
      <c r="C139" s="3" t="s">
        <v>324</v>
      </c>
      <c r="D139" s="6" t="s">
        <v>325</v>
      </c>
      <c r="E139" s="5">
        <v>7657861.0300000003</v>
      </c>
      <c r="F139" s="5">
        <v>6891645.3300000001</v>
      </c>
      <c r="G139" s="14">
        <f t="shared" si="10"/>
        <v>89.994390117575691</v>
      </c>
      <c r="H139" s="15">
        <f t="shared" si="11"/>
        <v>-766215.70000000019</v>
      </c>
    </row>
    <row r="140" spans="1:8" ht="69.75" customHeight="1" outlineLevel="7" x14ac:dyDescent="0.2">
      <c r="A140" s="10">
        <f t="shared" si="12"/>
        <v>137</v>
      </c>
      <c r="B140" s="3" t="s">
        <v>11</v>
      </c>
      <c r="C140" s="3" t="s">
        <v>31</v>
      </c>
      <c r="D140" s="6" t="s">
        <v>326</v>
      </c>
      <c r="E140" s="5">
        <v>7657861.0300000003</v>
      </c>
      <c r="F140" s="5">
        <v>6891645.3300000001</v>
      </c>
      <c r="G140" s="14">
        <f t="shared" si="10"/>
        <v>89.994390117575691</v>
      </c>
      <c r="H140" s="23">
        <f t="shared" si="11"/>
        <v>-766215.70000000019</v>
      </c>
    </row>
    <row r="141" spans="1:8" ht="31.5" outlineLevel="4" x14ac:dyDescent="0.2">
      <c r="A141" s="10">
        <v>140</v>
      </c>
      <c r="B141" s="18" t="s">
        <v>294</v>
      </c>
      <c r="C141" s="18" t="s">
        <v>358</v>
      </c>
      <c r="D141" s="4" t="s">
        <v>360</v>
      </c>
      <c r="E141" s="5">
        <v>487997.6</v>
      </c>
      <c r="F141" s="5">
        <v>487997.6</v>
      </c>
      <c r="G141" s="14">
        <f t="shared" si="10"/>
        <v>100</v>
      </c>
      <c r="H141" s="15">
        <f t="shared" si="11"/>
        <v>0</v>
      </c>
    </row>
    <row r="142" spans="1:8" ht="41.25" customHeight="1" outlineLevel="4" x14ac:dyDescent="0.2">
      <c r="A142" s="10">
        <v>141</v>
      </c>
      <c r="B142" s="18" t="s">
        <v>11</v>
      </c>
      <c r="C142" s="18" t="s">
        <v>357</v>
      </c>
      <c r="D142" s="4" t="s">
        <v>359</v>
      </c>
      <c r="E142" s="5">
        <v>487997.6</v>
      </c>
      <c r="F142" s="5">
        <v>487997.6</v>
      </c>
      <c r="G142" s="14">
        <f t="shared" si="10"/>
        <v>100</v>
      </c>
      <c r="H142" s="15">
        <f t="shared" si="11"/>
        <v>0</v>
      </c>
    </row>
    <row r="143" spans="1:8" ht="15.75" outlineLevel="7" x14ac:dyDescent="0.2">
      <c r="A143" s="10">
        <v>142</v>
      </c>
      <c r="B143" s="3" t="s">
        <v>294</v>
      </c>
      <c r="C143" s="3" t="s">
        <v>32</v>
      </c>
      <c r="D143" s="4" t="s">
        <v>327</v>
      </c>
      <c r="E143" s="5">
        <v>183600</v>
      </c>
      <c r="F143" s="5">
        <v>183600</v>
      </c>
      <c r="G143" s="14">
        <f t="shared" si="10"/>
        <v>100</v>
      </c>
      <c r="H143" s="15">
        <f t="shared" si="11"/>
        <v>0</v>
      </c>
    </row>
    <row r="144" spans="1:8" ht="31.5" outlineLevel="3" x14ac:dyDescent="0.2">
      <c r="A144" s="10">
        <f t="shared" si="12"/>
        <v>143</v>
      </c>
      <c r="B144" s="3" t="s">
        <v>11</v>
      </c>
      <c r="C144" s="3" t="s">
        <v>33</v>
      </c>
      <c r="D144" s="4" t="s">
        <v>328</v>
      </c>
      <c r="E144" s="5">
        <v>183600</v>
      </c>
      <c r="F144" s="5">
        <v>183600</v>
      </c>
      <c r="G144" s="14">
        <f t="shared" si="10"/>
        <v>100</v>
      </c>
      <c r="H144" s="15">
        <f t="shared" si="11"/>
        <v>0</v>
      </c>
    </row>
    <row r="145" spans="1:8" ht="36.75" customHeight="1" outlineLevel="3" x14ac:dyDescent="0.2">
      <c r="A145" s="10">
        <v>144</v>
      </c>
      <c r="B145" s="24" t="s">
        <v>294</v>
      </c>
      <c r="C145" s="24" t="s">
        <v>396</v>
      </c>
      <c r="D145" s="4" t="s">
        <v>399</v>
      </c>
      <c r="E145" s="5">
        <v>14063246.75</v>
      </c>
      <c r="F145" s="5">
        <v>14063246.75</v>
      </c>
      <c r="G145" s="14">
        <f t="shared" si="10"/>
        <v>100</v>
      </c>
      <c r="H145" s="15">
        <f t="shared" si="11"/>
        <v>0</v>
      </c>
    </row>
    <row r="146" spans="1:8" ht="47.25" outlineLevel="3" x14ac:dyDescent="0.2">
      <c r="A146" s="10">
        <v>145</v>
      </c>
      <c r="B146" s="24" t="s">
        <v>11</v>
      </c>
      <c r="C146" s="24" t="s">
        <v>397</v>
      </c>
      <c r="D146" s="4" t="s">
        <v>398</v>
      </c>
      <c r="E146" s="5">
        <v>14063246.75</v>
      </c>
      <c r="F146" s="5">
        <v>14063246.75</v>
      </c>
      <c r="G146" s="14">
        <f t="shared" si="10"/>
        <v>100</v>
      </c>
      <c r="H146" s="15">
        <f t="shared" si="11"/>
        <v>0</v>
      </c>
    </row>
    <row r="147" spans="1:8" ht="15.75" outlineLevel="7" x14ac:dyDescent="0.2">
      <c r="A147" s="20">
        <v>146</v>
      </c>
      <c r="B147" s="3" t="s">
        <v>294</v>
      </c>
      <c r="C147" s="3" t="s">
        <v>34</v>
      </c>
      <c r="D147" s="4" t="s">
        <v>265</v>
      </c>
      <c r="E147" s="5">
        <v>43624229.659999996</v>
      </c>
      <c r="F147" s="5">
        <v>43207851.07</v>
      </c>
      <c r="G147" s="14">
        <f t="shared" si="10"/>
        <v>99.045533655848644</v>
      </c>
      <c r="H147" s="15">
        <f t="shared" si="11"/>
        <v>-416378.58999999613</v>
      </c>
    </row>
    <row r="148" spans="1:8" ht="15.75" outlineLevel="3" x14ac:dyDescent="0.2">
      <c r="A148" s="10">
        <f t="shared" si="12"/>
        <v>147</v>
      </c>
      <c r="B148" s="3" t="s">
        <v>11</v>
      </c>
      <c r="C148" s="3" t="s">
        <v>35</v>
      </c>
      <c r="D148" s="4" t="s">
        <v>266</v>
      </c>
      <c r="E148" s="5">
        <v>43624229.659999996</v>
      </c>
      <c r="F148" s="5">
        <v>43207851.07</v>
      </c>
      <c r="G148" s="14">
        <f t="shared" si="10"/>
        <v>99.045533655848644</v>
      </c>
      <c r="H148" s="15">
        <f t="shared" si="11"/>
        <v>-416378.58999999613</v>
      </c>
    </row>
    <row r="149" spans="1:8" ht="106.5" customHeight="1" outlineLevel="3" x14ac:dyDescent="0.2">
      <c r="A149" s="20">
        <v>148</v>
      </c>
      <c r="B149" s="3" t="s">
        <v>11</v>
      </c>
      <c r="C149" s="3" t="s">
        <v>400</v>
      </c>
      <c r="D149" s="6" t="s">
        <v>401</v>
      </c>
      <c r="E149" s="5">
        <v>743600</v>
      </c>
      <c r="F149" s="5">
        <v>743600</v>
      </c>
      <c r="G149" s="14">
        <f t="shared" si="10"/>
        <v>100</v>
      </c>
      <c r="H149" s="15">
        <f t="shared" si="11"/>
        <v>0</v>
      </c>
    </row>
    <row r="150" spans="1:8" ht="94.5" outlineLevel="3" x14ac:dyDescent="0.2">
      <c r="A150" s="10">
        <v>149</v>
      </c>
      <c r="B150" s="3" t="s">
        <v>11</v>
      </c>
      <c r="C150" s="3" t="s">
        <v>402</v>
      </c>
      <c r="D150" s="4" t="s">
        <v>403</v>
      </c>
      <c r="E150" s="5">
        <v>26954400</v>
      </c>
      <c r="F150" s="5">
        <v>26954400</v>
      </c>
      <c r="G150" s="14">
        <f t="shared" si="10"/>
        <v>100</v>
      </c>
      <c r="H150" s="15">
        <f t="shared" si="11"/>
        <v>0</v>
      </c>
    </row>
    <row r="151" spans="1:8" ht="57" customHeight="1" outlineLevel="7" x14ac:dyDescent="0.2">
      <c r="A151" s="10">
        <v>150</v>
      </c>
      <c r="B151" s="3" t="s">
        <v>11</v>
      </c>
      <c r="C151" s="3" t="s">
        <v>36</v>
      </c>
      <c r="D151" s="4" t="s">
        <v>37</v>
      </c>
      <c r="E151" s="5">
        <v>477900</v>
      </c>
      <c r="F151" s="5">
        <v>477900</v>
      </c>
      <c r="G151" s="14">
        <f t="shared" ref="G151:G186" si="13">F151/E151*100</f>
        <v>100</v>
      </c>
      <c r="H151" s="23">
        <f t="shared" ref="H151:H186" si="14">F151-E151</f>
        <v>0</v>
      </c>
    </row>
    <row r="152" spans="1:8" ht="48.75" customHeight="1" outlineLevel="7" x14ac:dyDescent="0.2">
      <c r="A152" s="10">
        <v>151</v>
      </c>
      <c r="B152" s="24" t="s">
        <v>11</v>
      </c>
      <c r="C152" s="24" t="s">
        <v>404</v>
      </c>
      <c r="D152" s="4" t="s">
        <v>405</v>
      </c>
      <c r="E152" s="5">
        <v>1948500</v>
      </c>
      <c r="F152" s="5">
        <v>1948500</v>
      </c>
      <c r="G152" s="14">
        <f t="shared" si="13"/>
        <v>100</v>
      </c>
      <c r="H152" s="23">
        <f t="shared" si="14"/>
        <v>0</v>
      </c>
    </row>
    <row r="153" spans="1:8" ht="141.75" outlineLevel="7" x14ac:dyDescent="0.2">
      <c r="A153" s="10">
        <v>152</v>
      </c>
      <c r="B153" s="3" t="s">
        <v>11</v>
      </c>
      <c r="C153" s="3" t="s">
        <v>361</v>
      </c>
      <c r="D153" s="4" t="s">
        <v>362</v>
      </c>
      <c r="E153" s="5">
        <v>200000</v>
      </c>
      <c r="F153" s="5">
        <v>200000</v>
      </c>
      <c r="G153" s="14">
        <f t="shared" si="13"/>
        <v>100</v>
      </c>
      <c r="H153" s="15">
        <f t="shared" si="14"/>
        <v>0</v>
      </c>
    </row>
    <row r="154" spans="1:8" ht="31.5" outlineLevel="7" x14ac:dyDescent="0.2">
      <c r="A154" s="10">
        <f t="shared" si="12"/>
        <v>153</v>
      </c>
      <c r="B154" s="3" t="s">
        <v>11</v>
      </c>
      <c r="C154" s="3" t="s">
        <v>38</v>
      </c>
      <c r="D154" s="4" t="s">
        <v>39</v>
      </c>
      <c r="E154" s="5">
        <v>211000</v>
      </c>
      <c r="F154" s="5">
        <v>211000</v>
      </c>
      <c r="G154" s="14">
        <f t="shared" si="13"/>
        <v>100</v>
      </c>
      <c r="H154" s="15">
        <f t="shared" si="14"/>
        <v>0</v>
      </c>
    </row>
    <row r="155" spans="1:8" ht="50.25" customHeight="1" outlineLevel="7" x14ac:dyDescent="0.2">
      <c r="A155" s="10">
        <v>154</v>
      </c>
      <c r="B155" s="24" t="s">
        <v>11</v>
      </c>
      <c r="C155" s="24" t="s">
        <v>406</v>
      </c>
      <c r="D155" s="4" t="s">
        <v>407</v>
      </c>
      <c r="E155" s="5">
        <v>111560</v>
      </c>
      <c r="F155" s="5">
        <v>111560</v>
      </c>
      <c r="G155" s="14">
        <f t="shared" si="13"/>
        <v>100</v>
      </c>
      <c r="H155" s="15">
        <f t="shared" si="14"/>
        <v>0</v>
      </c>
    </row>
    <row r="156" spans="1:8" ht="65.25" customHeight="1" outlineLevel="7" x14ac:dyDescent="0.2">
      <c r="A156" s="10">
        <v>155</v>
      </c>
      <c r="B156" s="24" t="s">
        <v>11</v>
      </c>
      <c r="C156" s="24" t="s">
        <v>408</v>
      </c>
      <c r="D156" s="4" t="s">
        <v>409</v>
      </c>
      <c r="E156" s="5">
        <v>3499369.66</v>
      </c>
      <c r="F156" s="5">
        <v>3130312.03</v>
      </c>
      <c r="G156" s="14">
        <f t="shared" si="13"/>
        <v>89.453596908650098</v>
      </c>
      <c r="H156" s="15">
        <f t="shared" si="14"/>
        <v>-369057.63000000035</v>
      </c>
    </row>
    <row r="157" spans="1:8" ht="63" outlineLevel="7" x14ac:dyDescent="0.2">
      <c r="A157" s="10">
        <v>156</v>
      </c>
      <c r="B157" s="3" t="s">
        <v>11</v>
      </c>
      <c r="C157" s="3" t="s">
        <v>40</v>
      </c>
      <c r="D157" s="4" t="s">
        <v>41</v>
      </c>
      <c r="E157" s="5">
        <v>1890000</v>
      </c>
      <c r="F157" s="5">
        <v>1889999.97</v>
      </c>
      <c r="G157" s="14">
        <f t="shared" si="13"/>
        <v>99.999998412698403</v>
      </c>
      <c r="H157" s="15">
        <f t="shared" si="14"/>
        <v>-3.0000000027939677E-2</v>
      </c>
    </row>
    <row r="158" spans="1:8" ht="40.5" customHeight="1" outlineLevel="7" x14ac:dyDescent="0.2">
      <c r="A158" s="10">
        <f t="shared" si="12"/>
        <v>157</v>
      </c>
      <c r="B158" s="3" t="s">
        <v>11</v>
      </c>
      <c r="C158" s="3" t="s">
        <v>363</v>
      </c>
      <c r="D158" s="4" t="s">
        <v>364</v>
      </c>
      <c r="E158" s="5">
        <v>647900</v>
      </c>
      <c r="F158" s="5">
        <v>600579.06999999995</v>
      </c>
      <c r="G158" s="14">
        <f t="shared" si="13"/>
        <v>92.696260225343408</v>
      </c>
      <c r="H158" s="15">
        <f t="shared" si="14"/>
        <v>-47320.930000000051</v>
      </c>
    </row>
    <row r="159" spans="1:8" ht="69" customHeight="1" outlineLevel="7" x14ac:dyDescent="0.2">
      <c r="A159" s="10">
        <v>158</v>
      </c>
      <c r="B159" s="24" t="s">
        <v>11</v>
      </c>
      <c r="C159" s="24" t="s">
        <v>410</v>
      </c>
      <c r="D159" s="4" t="s">
        <v>411</v>
      </c>
      <c r="E159" s="5">
        <v>400000</v>
      </c>
      <c r="F159" s="5">
        <v>400000</v>
      </c>
      <c r="G159" s="14">
        <f t="shared" si="13"/>
        <v>100</v>
      </c>
      <c r="H159" s="15">
        <f t="shared" si="14"/>
        <v>0</v>
      </c>
    </row>
    <row r="160" spans="1:8" ht="94.5" outlineLevel="7" x14ac:dyDescent="0.2">
      <c r="A160" s="10">
        <v>159</v>
      </c>
      <c r="B160" s="3" t="s">
        <v>11</v>
      </c>
      <c r="C160" s="3" t="s">
        <v>365</v>
      </c>
      <c r="D160" s="4" t="s">
        <v>366</v>
      </c>
      <c r="E160" s="5">
        <v>1140000</v>
      </c>
      <c r="F160" s="5">
        <v>1140000</v>
      </c>
      <c r="G160" s="14">
        <f t="shared" si="13"/>
        <v>100</v>
      </c>
      <c r="H160" s="15">
        <f t="shared" si="14"/>
        <v>0</v>
      </c>
    </row>
    <row r="161" spans="1:8" ht="63" outlineLevel="7" x14ac:dyDescent="0.2">
      <c r="A161" s="10">
        <v>160</v>
      </c>
      <c r="B161" s="3" t="s">
        <v>11</v>
      </c>
      <c r="C161" s="3" t="s">
        <v>42</v>
      </c>
      <c r="D161" s="4" t="s">
        <v>345</v>
      </c>
      <c r="E161" s="5">
        <v>5400000</v>
      </c>
      <c r="F161" s="5">
        <v>5400000</v>
      </c>
      <c r="G161" s="14">
        <f t="shared" si="13"/>
        <v>100</v>
      </c>
      <c r="H161" s="15">
        <f t="shared" si="14"/>
        <v>0</v>
      </c>
    </row>
    <row r="162" spans="1:8" ht="31.5" outlineLevel="7" x14ac:dyDescent="0.2">
      <c r="A162" s="10">
        <f t="shared" si="12"/>
        <v>161</v>
      </c>
      <c r="B162" s="19" t="s">
        <v>294</v>
      </c>
      <c r="C162" s="3" t="s">
        <v>43</v>
      </c>
      <c r="D162" s="4" t="s">
        <v>267</v>
      </c>
      <c r="E162" s="5">
        <v>308781036.93000001</v>
      </c>
      <c r="F162" s="5">
        <v>305352114.00999999</v>
      </c>
      <c r="G162" s="14">
        <f t="shared" si="13"/>
        <v>98.889529307210225</v>
      </c>
      <c r="H162" s="15">
        <f t="shared" si="14"/>
        <v>-3428922.9200000167</v>
      </c>
    </row>
    <row r="163" spans="1:8" ht="47.25" outlineLevel="7" x14ac:dyDescent="0.2">
      <c r="A163" s="10">
        <f t="shared" si="12"/>
        <v>162</v>
      </c>
      <c r="B163" s="3" t="s">
        <v>294</v>
      </c>
      <c r="C163" s="3" t="s">
        <v>44</v>
      </c>
      <c r="D163" s="4" t="s">
        <v>268</v>
      </c>
      <c r="E163" s="5">
        <v>302067302.93000001</v>
      </c>
      <c r="F163" s="5">
        <v>298690210.44</v>
      </c>
      <c r="G163" s="14">
        <f t="shared" si="13"/>
        <v>98.882006606725454</v>
      </c>
      <c r="H163" s="15">
        <f t="shared" si="14"/>
        <v>-3377092.4900000095</v>
      </c>
    </row>
    <row r="164" spans="1:8" ht="47.25" outlineLevel="7" x14ac:dyDescent="0.2">
      <c r="A164" s="10">
        <f t="shared" si="12"/>
        <v>163</v>
      </c>
      <c r="B164" s="3" t="s">
        <v>11</v>
      </c>
      <c r="C164" s="3" t="s">
        <v>45</v>
      </c>
      <c r="D164" s="4" t="s">
        <v>269</v>
      </c>
      <c r="E164" s="5">
        <v>302067302.93000001</v>
      </c>
      <c r="F164" s="5">
        <v>298690210.44</v>
      </c>
      <c r="G164" s="14">
        <f t="shared" si="13"/>
        <v>98.882006606725454</v>
      </c>
      <c r="H164" s="15">
        <f t="shared" si="14"/>
        <v>-3377092.4900000095</v>
      </c>
    </row>
    <row r="165" spans="1:8" ht="78.75" outlineLevel="7" x14ac:dyDescent="0.2">
      <c r="A165" s="10">
        <f t="shared" si="12"/>
        <v>164</v>
      </c>
      <c r="B165" s="3" t="s">
        <v>11</v>
      </c>
      <c r="C165" s="3" t="s">
        <v>46</v>
      </c>
      <c r="D165" s="4" t="s">
        <v>47</v>
      </c>
      <c r="E165" s="5">
        <v>1344766</v>
      </c>
      <c r="F165" s="5">
        <v>912964.04</v>
      </c>
      <c r="G165" s="14">
        <f t="shared" si="13"/>
        <v>67.890178663053646</v>
      </c>
      <c r="H165" s="23">
        <f t="shared" si="14"/>
        <v>-431801.95999999996</v>
      </c>
    </row>
    <row r="166" spans="1:8" ht="63" outlineLevel="7" x14ac:dyDescent="0.2">
      <c r="A166" s="10">
        <f t="shared" si="12"/>
        <v>165</v>
      </c>
      <c r="B166" s="3" t="s">
        <v>11</v>
      </c>
      <c r="C166" s="3" t="s">
        <v>48</v>
      </c>
      <c r="D166" s="4" t="s">
        <v>49</v>
      </c>
      <c r="E166" s="5">
        <v>20751415.859999999</v>
      </c>
      <c r="F166" s="5">
        <v>20751415.859999999</v>
      </c>
      <c r="G166" s="14">
        <f t="shared" si="13"/>
        <v>100</v>
      </c>
      <c r="H166" s="23">
        <f t="shared" si="14"/>
        <v>0</v>
      </c>
    </row>
    <row r="167" spans="1:8" ht="78.75" outlineLevel="2" x14ac:dyDescent="0.2">
      <c r="A167" s="10">
        <f t="shared" si="12"/>
        <v>166</v>
      </c>
      <c r="B167" s="3" t="s">
        <v>11</v>
      </c>
      <c r="C167" s="3" t="s">
        <v>50</v>
      </c>
      <c r="D167" s="6" t="s">
        <v>51</v>
      </c>
      <c r="E167" s="5">
        <v>36341500</v>
      </c>
      <c r="F167" s="5">
        <v>36341500</v>
      </c>
      <c r="G167" s="14">
        <f t="shared" si="13"/>
        <v>100</v>
      </c>
      <c r="H167" s="15">
        <f t="shared" si="14"/>
        <v>0</v>
      </c>
    </row>
    <row r="168" spans="1:8" ht="47.25" outlineLevel="3" x14ac:dyDescent="0.2">
      <c r="A168" s="10">
        <f t="shared" si="12"/>
        <v>167</v>
      </c>
      <c r="B168" s="3" t="s">
        <v>11</v>
      </c>
      <c r="C168" s="3" t="s">
        <v>52</v>
      </c>
      <c r="D168" s="4" t="s">
        <v>53</v>
      </c>
      <c r="E168" s="5">
        <v>51900</v>
      </c>
      <c r="F168" s="5">
        <v>51900</v>
      </c>
      <c r="G168" s="14">
        <f t="shared" si="13"/>
        <v>100</v>
      </c>
      <c r="H168" s="23">
        <f t="shared" si="14"/>
        <v>0</v>
      </c>
    </row>
    <row r="169" spans="1:8" ht="47.25" outlineLevel="4" x14ac:dyDescent="0.2">
      <c r="A169" s="10">
        <f t="shared" si="12"/>
        <v>168</v>
      </c>
      <c r="B169" s="3" t="s">
        <v>11</v>
      </c>
      <c r="C169" s="3" t="s">
        <v>54</v>
      </c>
      <c r="D169" s="4" t="s">
        <v>55</v>
      </c>
      <c r="E169" s="5">
        <v>93200</v>
      </c>
      <c r="F169" s="5">
        <v>93200</v>
      </c>
      <c r="G169" s="14">
        <f t="shared" si="13"/>
        <v>100</v>
      </c>
      <c r="H169" s="15">
        <f t="shared" si="14"/>
        <v>0</v>
      </c>
    </row>
    <row r="170" spans="1:8" ht="47.25" outlineLevel="7" x14ac:dyDescent="0.2">
      <c r="A170" s="10">
        <f t="shared" si="12"/>
        <v>169</v>
      </c>
      <c r="B170" s="3" t="s">
        <v>11</v>
      </c>
      <c r="C170" s="3" t="s">
        <v>56</v>
      </c>
      <c r="D170" s="4" t="s">
        <v>57</v>
      </c>
      <c r="E170" s="5">
        <v>1811688</v>
      </c>
      <c r="F170" s="5">
        <v>1811688</v>
      </c>
      <c r="G170" s="14">
        <f t="shared" si="13"/>
        <v>100</v>
      </c>
      <c r="H170" s="15">
        <f t="shared" si="14"/>
        <v>0</v>
      </c>
    </row>
    <row r="171" spans="1:8" ht="47.25" outlineLevel="7" x14ac:dyDescent="0.2">
      <c r="A171" s="10">
        <f t="shared" si="12"/>
        <v>170</v>
      </c>
      <c r="B171" s="3" t="s">
        <v>11</v>
      </c>
      <c r="C171" s="3" t="s">
        <v>58</v>
      </c>
      <c r="D171" s="4" t="s">
        <v>346</v>
      </c>
      <c r="E171" s="5">
        <v>1500125</v>
      </c>
      <c r="F171" s="5">
        <v>1499483</v>
      </c>
      <c r="G171" s="14">
        <f t="shared" si="13"/>
        <v>99.957203566369472</v>
      </c>
      <c r="H171" s="23">
        <f t="shared" si="14"/>
        <v>-642</v>
      </c>
    </row>
    <row r="172" spans="1:8" ht="31.5" outlineLevel="7" x14ac:dyDescent="0.2">
      <c r="A172" s="10">
        <f t="shared" si="12"/>
        <v>171</v>
      </c>
      <c r="B172" s="3" t="s">
        <v>11</v>
      </c>
      <c r="C172" s="3" t="s">
        <v>59</v>
      </c>
      <c r="D172" s="4" t="s">
        <v>60</v>
      </c>
      <c r="E172" s="5">
        <v>87940</v>
      </c>
      <c r="F172" s="5">
        <v>87940</v>
      </c>
      <c r="G172" s="14">
        <f t="shared" si="13"/>
        <v>100</v>
      </c>
      <c r="H172" s="15">
        <f t="shared" si="14"/>
        <v>0</v>
      </c>
    </row>
    <row r="173" spans="1:8" ht="63" outlineLevel="7" x14ac:dyDescent="0.2">
      <c r="A173" s="10">
        <f t="shared" si="12"/>
        <v>172</v>
      </c>
      <c r="B173" s="3" t="s">
        <v>11</v>
      </c>
      <c r="C173" s="3" t="s">
        <v>61</v>
      </c>
      <c r="D173" s="4" t="s">
        <v>62</v>
      </c>
      <c r="E173" s="5">
        <v>1692330</v>
      </c>
      <c r="F173" s="5">
        <v>1692330</v>
      </c>
      <c r="G173" s="14">
        <f t="shared" si="13"/>
        <v>100</v>
      </c>
      <c r="H173" s="23">
        <f t="shared" si="14"/>
        <v>0</v>
      </c>
    </row>
    <row r="174" spans="1:8" ht="63" outlineLevel="7" x14ac:dyDescent="0.2">
      <c r="A174" s="10">
        <f t="shared" si="12"/>
        <v>173</v>
      </c>
      <c r="B174" s="3" t="s">
        <v>11</v>
      </c>
      <c r="C174" s="3" t="s">
        <v>63</v>
      </c>
      <c r="D174" s="4" t="s">
        <v>64</v>
      </c>
      <c r="E174" s="5">
        <v>98000</v>
      </c>
      <c r="F174" s="5">
        <v>97999.95</v>
      </c>
      <c r="G174" s="14">
        <f t="shared" si="13"/>
        <v>99.999948979591835</v>
      </c>
      <c r="H174" s="23">
        <f t="shared" si="14"/>
        <v>-5.0000000002910383E-2</v>
      </c>
    </row>
    <row r="175" spans="1:8" ht="189" outlineLevel="7" x14ac:dyDescent="0.2">
      <c r="A175" s="10">
        <f t="shared" ref="A175:A219" si="15">A174+1</f>
        <v>174</v>
      </c>
      <c r="B175" s="3" t="s">
        <v>11</v>
      </c>
      <c r="C175" s="3" t="s">
        <v>65</v>
      </c>
      <c r="D175" s="6" t="s">
        <v>66</v>
      </c>
      <c r="E175" s="5">
        <v>174055532.78999999</v>
      </c>
      <c r="F175" s="5">
        <v>174055532.78999999</v>
      </c>
      <c r="G175" s="14">
        <f t="shared" si="13"/>
        <v>100</v>
      </c>
      <c r="H175" s="15">
        <f t="shared" si="14"/>
        <v>0</v>
      </c>
    </row>
    <row r="176" spans="1:8" ht="63" outlineLevel="7" x14ac:dyDescent="0.2">
      <c r="A176" s="10">
        <f t="shared" si="15"/>
        <v>175</v>
      </c>
      <c r="B176" s="3" t="s">
        <v>11</v>
      </c>
      <c r="C176" s="3" t="s">
        <v>67</v>
      </c>
      <c r="D176" s="4" t="s">
        <v>68</v>
      </c>
      <c r="E176" s="5">
        <v>9570000</v>
      </c>
      <c r="F176" s="5">
        <v>8667692.3399999999</v>
      </c>
      <c r="G176" s="14">
        <f t="shared" si="13"/>
        <v>90.571497805642636</v>
      </c>
      <c r="H176" s="23">
        <f t="shared" si="14"/>
        <v>-902307.66000000015</v>
      </c>
    </row>
    <row r="177" spans="1:8" ht="47.25" outlineLevel="7" x14ac:dyDescent="0.2">
      <c r="A177" s="10">
        <f t="shared" si="15"/>
        <v>176</v>
      </c>
      <c r="B177" s="3" t="s">
        <v>11</v>
      </c>
      <c r="C177" s="3" t="s">
        <v>69</v>
      </c>
      <c r="D177" s="4" t="s">
        <v>347</v>
      </c>
      <c r="E177" s="5">
        <v>1268300</v>
      </c>
      <c r="F177" s="5">
        <v>1220100</v>
      </c>
      <c r="G177" s="14">
        <f t="shared" si="13"/>
        <v>96.199637309784748</v>
      </c>
      <c r="H177" s="23">
        <f t="shared" si="14"/>
        <v>-48200</v>
      </c>
    </row>
    <row r="178" spans="1:8" ht="58.5" customHeight="1" outlineLevel="7" x14ac:dyDescent="0.2">
      <c r="A178" s="10">
        <v>177</v>
      </c>
      <c r="B178" s="18" t="s">
        <v>11</v>
      </c>
      <c r="C178" s="18" t="s">
        <v>367</v>
      </c>
      <c r="D178" s="4" t="s">
        <v>368</v>
      </c>
      <c r="E178" s="5">
        <v>4434001.28</v>
      </c>
      <c r="F178" s="5">
        <v>2523828.69</v>
      </c>
      <c r="G178" s="14">
        <f t="shared" si="13"/>
        <v>56.91989087562915</v>
      </c>
      <c r="H178" s="23">
        <f t="shared" si="14"/>
        <v>-1910172.5900000003</v>
      </c>
    </row>
    <row r="179" spans="1:8" ht="189" outlineLevel="7" x14ac:dyDescent="0.2">
      <c r="A179" s="10">
        <v>178</v>
      </c>
      <c r="B179" s="3" t="s">
        <v>11</v>
      </c>
      <c r="C179" s="3" t="s">
        <v>70</v>
      </c>
      <c r="D179" s="6" t="s">
        <v>66</v>
      </c>
      <c r="E179" s="5">
        <v>30316560</v>
      </c>
      <c r="F179" s="5">
        <v>30316560</v>
      </c>
      <c r="G179" s="14">
        <f t="shared" si="13"/>
        <v>100</v>
      </c>
      <c r="H179" s="15">
        <f t="shared" si="14"/>
        <v>0</v>
      </c>
    </row>
    <row r="180" spans="1:8" ht="47.25" outlineLevel="7" x14ac:dyDescent="0.2">
      <c r="A180" s="10">
        <f t="shared" si="15"/>
        <v>179</v>
      </c>
      <c r="B180" s="3" t="s">
        <v>11</v>
      </c>
      <c r="C180" s="3" t="s">
        <v>71</v>
      </c>
      <c r="D180" s="4" t="s">
        <v>72</v>
      </c>
      <c r="E180" s="5">
        <v>13858700</v>
      </c>
      <c r="F180" s="5">
        <v>13858700</v>
      </c>
      <c r="G180" s="14">
        <f t="shared" si="13"/>
        <v>100</v>
      </c>
      <c r="H180" s="15">
        <f t="shared" si="14"/>
        <v>0</v>
      </c>
    </row>
    <row r="181" spans="1:8" ht="63" outlineLevel="7" x14ac:dyDescent="0.2">
      <c r="A181" s="10">
        <f t="shared" si="15"/>
        <v>180</v>
      </c>
      <c r="B181" s="3" t="s">
        <v>11</v>
      </c>
      <c r="C181" s="3" t="s">
        <v>73</v>
      </c>
      <c r="D181" s="4" t="s">
        <v>74</v>
      </c>
      <c r="E181" s="5">
        <v>891244</v>
      </c>
      <c r="F181" s="5">
        <v>891244</v>
      </c>
      <c r="G181" s="14">
        <f t="shared" si="13"/>
        <v>100</v>
      </c>
      <c r="H181" s="15">
        <f t="shared" si="14"/>
        <v>0</v>
      </c>
    </row>
    <row r="182" spans="1:8" ht="63" outlineLevel="7" x14ac:dyDescent="0.2">
      <c r="A182" s="10">
        <f t="shared" si="15"/>
        <v>181</v>
      </c>
      <c r="B182" s="3" t="s">
        <v>11</v>
      </c>
      <c r="C182" s="3" t="s">
        <v>75</v>
      </c>
      <c r="D182" s="4" t="s">
        <v>76</v>
      </c>
      <c r="E182" s="5">
        <v>3859300</v>
      </c>
      <c r="F182" s="5">
        <v>3775331.77</v>
      </c>
      <c r="G182" s="14">
        <f t="shared" si="13"/>
        <v>97.824262690125153</v>
      </c>
      <c r="H182" s="23">
        <f t="shared" si="14"/>
        <v>-83968.229999999981</v>
      </c>
    </row>
    <row r="183" spans="1:8" ht="94.5" outlineLevel="7" x14ac:dyDescent="0.2">
      <c r="A183" s="10">
        <f t="shared" si="15"/>
        <v>182</v>
      </c>
      <c r="B183" s="3" t="s">
        <v>11</v>
      </c>
      <c r="C183" s="3" t="s">
        <v>77</v>
      </c>
      <c r="D183" s="6" t="s">
        <v>78</v>
      </c>
      <c r="E183" s="5">
        <v>40800</v>
      </c>
      <c r="F183" s="5">
        <v>40800</v>
      </c>
      <c r="G183" s="14">
        <f t="shared" si="13"/>
        <v>100</v>
      </c>
      <c r="H183" s="15">
        <f t="shared" si="14"/>
        <v>0</v>
      </c>
    </row>
    <row r="184" spans="1:8" ht="78.75" outlineLevel="7" x14ac:dyDescent="0.2">
      <c r="A184" s="10">
        <f t="shared" si="15"/>
        <v>183</v>
      </c>
      <c r="B184" s="3" t="s">
        <v>294</v>
      </c>
      <c r="C184" s="3" t="s">
        <v>79</v>
      </c>
      <c r="D184" s="4" t="s">
        <v>329</v>
      </c>
      <c r="E184" s="5">
        <v>300000</v>
      </c>
      <c r="F184" s="5">
        <v>248169.57</v>
      </c>
      <c r="G184" s="14">
        <f t="shared" si="13"/>
        <v>82.723190000000002</v>
      </c>
      <c r="H184" s="15">
        <f t="shared" si="14"/>
        <v>-51830.429999999993</v>
      </c>
    </row>
    <row r="185" spans="1:8" ht="78.75" outlineLevel="7" x14ac:dyDescent="0.2">
      <c r="A185" s="10">
        <f t="shared" si="15"/>
        <v>184</v>
      </c>
      <c r="B185" s="3" t="s">
        <v>11</v>
      </c>
      <c r="C185" s="3" t="s">
        <v>81</v>
      </c>
      <c r="D185" s="4" t="s">
        <v>80</v>
      </c>
      <c r="E185" s="5">
        <v>300000</v>
      </c>
      <c r="F185" s="5">
        <v>248169.57</v>
      </c>
      <c r="G185" s="14">
        <f t="shared" si="13"/>
        <v>82.723190000000002</v>
      </c>
      <c r="H185" s="23">
        <f t="shared" si="14"/>
        <v>-51830.429999999993</v>
      </c>
    </row>
    <row r="186" spans="1:8" ht="63" outlineLevel="7" x14ac:dyDescent="0.2">
      <c r="A186" s="10">
        <f t="shared" si="15"/>
        <v>185</v>
      </c>
      <c r="B186" s="3" t="s">
        <v>294</v>
      </c>
      <c r="C186" s="3" t="s">
        <v>82</v>
      </c>
      <c r="D186" s="4" t="s">
        <v>330</v>
      </c>
      <c r="E186" s="5">
        <v>4743534</v>
      </c>
      <c r="F186" s="5">
        <v>4743534</v>
      </c>
      <c r="G186" s="14">
        <f t="shared" si="13"/>
        <v>100</v>
      </c>
      <c r="H186" s="15">
        <f t="shared" si="14"/>
        <v>0</v>
      </c>
    </row>
    <row r="187" spans="1:8" ht="63" outlineLevel="7" x14ac:dyDescent="0.2">
      <c r="A187" s="10">
        <f t="shared" si="15"/>
        <v>186</v>
      </c>
      <c r="B187" s="3" t="s">
        <v>11</v>
      </c>
      <c r="C187" s="3" t="s">
        <v>84</v>
      </c>
      <c r="D187" s="4" t="s">
        <v>83</v>
      </c>
      <c r="E187" s="5">
        <v>4743534</v>
      </c>
      <c r="F187" s="5">
        <v>4743534</v>
      </c>
      <c r="G187" s="14">
        <f t="shared" ref="G187:G219" si="16">F187/E187*100</f>
        <v>100</v>
      </c>
      <c r="H187" s="15">
        <f t="shared" ref="H187:H219" si="17">F187-E187</f>
        <v>0</v>
      </c>
    </row>
    <row r="188" spans="1:8" ht="47.25" outlineLevel="7" x14ac:dyDescent="0.2">
      <c r="A188" s="10">
        <f t="shared" si="15"/>
        <v>187</v>
      </c>
      <c r="B188" s="3" t="s">
        <v>294</v>
      </c>
      <c r="C188" s="3" t="s">
        <v>85</v>
      </c>
      <c r="D188" s="4" t="s">
        <v>331</v>
      </c>
      <c r="E188" s="5">
        <v>1670200</v>
      </c>
      <c r="F188" s="5">
        <v>1670200</v>
      </c>
      <c r="G188" s="14">
        <f t="shared" si="16"/>
        <v>100</v>
      </c>
      <c r="H188" s="15">
        <f t="shared" si="17"/>
        <v>0</v>
      </c>
    </row>
    <row r="189" spans="1:8" ht="47.25" outlineLevel="3" x14ac:dyDescent="0.2">
      <c r="A189" s="10">
        <f t="shared" si="15"/>
        <v>188</v>
      </c>
      <c r="B189" s="3" t="s">
        <v>11</v>
      </c>
      <c r="C189" s="3" t="s">
        <v>87</v>
      </c>
      <c r="D189" s="4" t="s">
        <v>86</v>
      </c>
      <c r="E189" s="5">
        <v>1670200</v>
      </c>
      <c r="F189" s="5">
        <v>1670200</v>
      </c>
      <c r="G189" s="14">
        <f t="shared" si="16"/>
        <v>100</v>
      </c>
      <c r="H189" s="23">
        <f t="shared" si="17"/>
        <v>0</v>
      </c>
    </row>
    <row r="190" spans="1:8" ht="15.75" outlineLevel="4" x14ac:dyDescent="0.2">
      <c r="A190" s="10">
        <v>189</v>
      </c>
      <c r="B190" s="3" t="s">
        <v>294</v>
      </c>
      <c r="C190" s="3" t="s">
        <v>88</v>
      </c>
      <c r="D190" s="4" t="s">
        <v>270</v>
      </c>
      <c r="E190" s="5">
        <v>89617456.079999998</v>
      </c>
      <c r="F190" s="5">
        <v>74987458.180000007</v>
      </c>
      <c r="G190" s="14">
        <f t="shared" si="16"/>
        <v>83.675057806885249</v>
      </c>
      <c r="H190" s="15">
        <f t="shared" si="17"/>
        <v>-14629997.899999991</v>
      </c>
    </row>
    <row r="191" spans="1:8" ht="63" outlineLevel="3" x14ac:dyDescent="0.2">
      <c r="A191" s="10">
        <f t="shared" si="15"/>
        <v>190</v>
      </c>
      <c r="B191" s="3" t="s">
        <v>294</v>
      </c>
      <c r="C191" s="3" t="s">
        <v>89</v>
      </c>
      <c r="D191" s="4" t="s">
        <v>271</v>
      </c>
      <c r="E191" s="5">
        <v>53723937.609999999</v>
      </c>
      <c r="F191" s="5">
        <v>39412149.490000002</v>
      </c>
      <c r="G191" s="14">
        <f t="shared" si="16"/>
        <v>73.36050044601339</v>
      </c>
      <c r="H191" s="15">
        <f t="shared" si="17"/>
        <v>-14311788.119999997</v>
      </c>
    </row>
    <row r="192" spans="1:8" ht="78.75" outlineLevel="7" x14ac:dyDescent="0.2">
      <c r="A192" s="10">
        <f t="shared" si="15"/>
        <v>191</v>
      </c>
      <c r="B192" s="3" t="s">
        <v>11</v>
      </c>
      <c r="C192" s="3" t="s">
        <v>90</v>
      </c>
      <c r="D192" s="4" t="s">
        <v>272</v>
      </c>
      <c r="E192" s="5">
        <v>53723937.609999999</v>
      </c>
      <c r="F192" s="5">
        <v>39412149.490000002</v>
      </c>
      <c r="G192" s="14">
        <f t="shared" si="16"/>
        <v>73.36050044601339</v>
      </c>
      <c r="H192" s="15">
        <f t="shared" si="17"/>
        <v>-14311788.119999997</v>
      </c>
    </row>
    <row r="193" spans="1:8" ht="78.75" outlineLevel="3" x14ac:dyDescent="0.2">
      <c r="A193" s="10">
        <f t="shared" si="15"/>
        <v>192</v>
      </c>
      <c r="B193" s="3" t="s">
        <v>11</v>
      </c>
      <c r="C193" s="3" t="s">
        <v>91</v>
      </c>
      <c r="D193" s="4" t="s">
        <v>92</v>
      </c>
      <c r="E193" s="5">
        <v>30997138.109999999</v>
      </c>
      <c r="F193" s="5">
        <v>23352263.399999999</v>
      </c>
      <c r="G193" s="14">
        <f t="shared" si="16"/>
        <v>75.336836959365343</v>
      </c>
      <c r="H193" s="23">
        <f t="shared" si="17"/>
        <v>-7644874.7100000009</v>
      </c>
    </row>
    <row r="194" spans="1:8" ht="78.75" outlineLevel="4" x14ac:dyDescent="0.2">
      <c r="A194" s="10">
        <f t="shared" si="15"/>
        <v>193</v>
      </c>
      <c r="B194" s="3" t="s">
        <v>11</v>
      </c>
      <c r="C194" s="3" t="s">
        <v>93</v>
      </c>
      <c r="D194" s="4" t="s">
        <v>94</v>
      </c>
      <c r="E194" s="5">
        <v>10896236.82</v>
      </c>
      <c r="F194" s="5">
        <v>5945226.8899999997</v>
      </c>
      <c r="G194" s="14">
        <f t="shared" si="16"/>
        <v>54.562203338748652</v>
      </c>
      <c r="H194" s="23">
        <f t="shared" si="17"/>
        <v>-4951009.9300000006</v>
      </c>
    </row>
    <row r="195" spans="1:8" ht="78.75" outlineLevel="2" x14ac:dyDescent="0.2">
      <c r="A195" s="10">
        <f t="shared" si="15"/>
        <v>194</v>
      </c>
      <c r="B195" s="3" t="s">
        <v>11</v>
      </c>
      <c r="C195" s="3" t="s">
        <v>95</v>
      </c>
      <c r="D195" s="4" t="s">
        <v>96</v>
      </c>
      <c r="E195" s="5">
        <v>1193743.8600000001</v>
      </c>
      <c r="F195" s="5">
        <v>1193743.8600000001</v>
      </c>
      <c r="G195" s="14">
        <f t="shared" si="16"/>
        <v>100</v>
      </c>
      <c r="H195" s="15">
        <f t="shared" si="17"/>
        <v>0</v>
      </c>
    </row>
    <row r="196" spans="1:8" ht="78.75" outlineLevel="3" x14ac:dyDescent="0.2">
      <c r="A196" s="10">
        <f t="shared" si="15"/>
        <v>195</v>
      </c>
      <c r="B196" s="3" t="s">
        <v>11</v>
      </c>
      <c r="C196" s="3" t="s">
        <v>97</v>
      </c>
      <c r="D196" s="4" t="s">
        <v>98</v>
      </c>
      <c r="E196" s="5">
        <v>509618.82</v>
      </c>
      <c r="F196" s="5">
        <v>509618.82</v>
      </c>
      <c r="G196" s="14">
        <f t="shared" si="16"/>
        <v>100</v>
      </c>
      <c r="H196" s="15">
        <f t="shared" si="17"/>
        <v>0</v>
      </c>
    </row>
    <row r="197" spans="1:8" ht="110.25" outlineLevel="4" x14ac:dyDescent="0.2">
      <c r="A197" s="10">
        <f t="shared" si="15"/>
        <v>196</v>
      </c>
      <c r="B197" s="3" t="s">
        <v>11</v>
      </c>
      <c r="C197" s="3" t="s">
        <v>99</v>
      </c>
      <c r="D197" s="6" t="s">
        <v>100</v>
      </c>
      <c r="E197" s="5">
        <v>10127200</v>
      </c>
      <c r="F197" s="5">
        <v>8411296.5199999996</v>
      </c>
      <c r="G197" s="14">
        <f t="shared" si="16"/>
        <v>83.056486689311953</v>
      </c>
      <c r="H197" s="23">
        <f t="shared" si="17"/>
        <v>-1715903.4800000004</v>
      </c>
    </row>
    <row r="198" spans="1:8" ht="63" outlineLevel="4" x14ac:dyDescent="0.2">
      <c r="A198" s="10">
        <v>197</v>
      </c>
      <c r="B198" s="24" t="s">
        <v>294</v>
      </c>
      <c r="C198" s="24" t="s">
        <v>412</v>
      </c>
      <c r="D198" s="6" t="s">
        <v>415</v>
      </c>
      <c r="E198" s="5">
        <v>383350</v>
      </c>
      <c r="F198" s="5">
        <v>383350</v>
      </c>
      <c r="G198" s="14">
        <f t="shared" si="16"/>
        <v>100</v>
      </c>
      <c r="H198" s="23">
        <f t="shared" si="17"/>
        <v>0</v>
      </c>
    </row>
    <row r="199" spans="1:8" ht="81" customHeight="1" outlineLevel="4" x14ac:dyDescent="0.2">
      <c r="A199" s="10">
        <v>198</v>
      </c>
      <c r="B199" s="24" t="s">
        <v>11</v>
      </c>
      <c r="C199" s="24" t="s">
        <v>413</v>
      </c>
      <c r="D199" s="6" t="s">
        <v>414</v>
      </c>
      <c r="E199" s="5">
        <v>383350</v>
      </c>
      <c r="F199" s="5">
        <v>383350</v>
      </c>
      <c r="G199" s="14">
        <f t="shared" si="16"/>
        <v>100</v>
      </c>
      <c r="H199" s="23">
        <f t="shared" si="17"/>
        <v>0</v>
      </c>
    </row>
    <row r="200" spans="1:8" ht="63" outlineLevel="5" x14ac:dyDescent="0.2">
      <c r="A200" s="10">
        <v>199</v>
      </c>
      <c r="B200" s="3" t="s">
        <v>294</v>
      </c>
      <c r="C200" s="3" t="s">
        <v>332</v>
      </c>
      <c r="D200" s="4" t="s">
        <v>102</v>
      </c>
      <c r="E200" s="21">
        <v>15019047</v>
      </c>
      <c r="F200" s="5">
        <v>14931850.609999999</v>
      </c>
      <c r="G200" s="14">
        <f t="shared" si="16"/>
        <v>99.419427943730369</v>
      </c>
      <c r="H200" s="15">
        <f t="shared" si="17"/>
        <v>-87196.390000000596</v>
      </c>
    </row>
    <row r="201" spans="1:8" ht="78.75" outlineLevel="5" x14ac:dyDescent="0.2">
      <c r="A201" s="10">
        <f t="shared" si="15"/>
        <v>200</v>
      </c>
      <c r="B201" s="3" t="s">
        <v>11</v>
      </c>
      <c r="C201" s="3" t="s">
        <v>101</v>
      </c>
      <c r="D201" s="4" t="s">
        <v>348</v>
      </c>
      <c r="E201" s="5">
        <v>15019047</v>
      </c>
      <c r="F201" s="5">
        <v>14931850.609999999</v>
      </c>
      <c r="G201" s="14">
        <f t="shared" si="16"/>
        <v>99.419427943730369</v>
      </c>
      <c r="H201" s="23">
        <f t="shared" si="17"/>
        <v>-87196.390000000596</v>
      </c>
    </row>
    <row r="202" spans="1:8" ht="31.5" outlineLevel="7" x14ac:dyDescent="0.2">
      <c r="A202" s="10">
        <f t="shared" si="15"/>
        <v>201</v>
      </c>
      <c r="B202" s="3" t="s">
        <v>294</v>
      </c>
      <c r="C202" s="3" t="s">
        <v>103</v>
      </c>
      <c r="D202" s="4" t="s">
        <v>273</v>
      </c>
      <c r="E202" s="21">
        <v>20491121.469999999</v>
      </c>
      <c r="F202" s="5">
        <v>20260108.079999998</v>
      </c>
      <c r="G202" s="14">
        <f t="shared" si="16"/>
        <v>98.872617146220051</v>
      </c>
      <c r="H202" s="15">
        <f t="shared" si="17"/>
        <v>-231013.3900000006</v>
      </c>
    </row>
    <row r="203" spans="1:8" ht="31.5" outlineLevel="7" x14ac:dyDescent="0.2">
      <c r="A203" s="10">
        <f t="shared" si="15"/>
        <v>202</v>
      </c>
      <c r="B203" s="3" t="s">
        <v>11</v>
      </c>
      <c r="C203" s="3" t="s">
        <v>104</v>
      </c>
      <c r="D203" s="4" t="s">
        <v>274</v>
      </c>
      <c r="E203" s="5">
        <v>20491121.469999999</v>
      </c>
      <c r="F203" s="5">
        <v>20260108.079999998</v>
      </c>
      <c r="G203" s="14">
        <f t="shared" si="16"/>
        <v>98.872617146220051</v>
      </c>
      <c r="H203" s="15">
        <f t="shared" si="17"/>
        <v>-231013.3900000006</v>
      </c>
    </row>
    <row r="204" spans="1:8" ht="126" outlineLevel="7" x14ac:dyDescent="0.2">
      <c r="A204" s="10">
        <f t="shared" si="15"/>
        <v>203</v>
      </c>
      <c r="B204" s="3" t="s">
        <v>11</v>
      </c>
      <c r="C204" s="3" t="s">
        <v>369</v>
      </c>
      <c r="D204" s="4" t="s">
        <v>370</v>
      </c>
      <c r="E204" s="5">
        <v>355300</v>
      </c>
      <c r="F204" s="5">
        <v>124286.61</v>
      </c>
      <c r="G204" s="14">
        <f t="shared" si="16"/>
        <v>34.980751477624544</v>
      </c>
      <c r="H204" s="23">
        <f t="shared" si="17"/>
        <v>-231013.39</v>
      </c>
    </row>
    <row r="205" spans="1:8" ht="71.25" customHeight="1" outlineLevel="7" x14ac:dyDescent="0.2">
      <c r="A205" s="10">
        <v>204</v>
      </c>
      <c r="B205" s="18" t="s">
        <v>11</v>
      </c>
      <c r="C205" s="18" t="s">
        <v>416</v>
      </c>
      <c r="D205" s="4" t="s">
        <v>417</v>
      </c>
      <c r="E205" s="5">
        <v>1414000</v>
      </c>
      <c r="F205" s="5">
        <v>1414000</v>
      </c>
      <c r="G205" s="14">
        <f t="shared" si="16"/>
        <v>100</v>
      </c>
      <c r="H205" s="15">
        <f t="shared" si="17"/>
        <v>0</v>
      </c>
    </row>
    <row r="206" spans="1:8" ht="75" customHeight="1" outlineLevel="7" x14ac:dyDescent="0.2">
      <c r="A206" s="10">
        <v>205</v>
      </c>
      <c r="B206" s="18" t="s">
        <v>11</v>
      </c>
      <c r="C206" s="18" t="s">
        <v>371</v>
      </c>
      <c r="D206" s="4" t="s">
        <v>372</v>
      </c>
      <c r="E206" s="5">
        <v>2763400</v>
      </c>
      <c r="F206" s="5">
        <v>2763400</v>
      </c>
      <c r="G206" s="14">
        <f t="shared" si="16"/>
        <v>100</v>
      </c>
      <c r="H206" s="15">
        <f t="shared" si="17"/>
        <v>0</v>
      </c>
    </row>
    <row r="207" spans="1:8" ht="96.75" customHeight="1" outlineLevel="7" x14ac:dyDescent="0.2">
      <c r="A207" s="10">
        <v>206</v>
      </c>
      <c r="B207" s="18" t="s">
        <v>11</v>
      </c>
      <c r="C207" s="18" t="s">
        <v>373</v>
      </c>
      <c r="D207" s="4" t="s">
        <v>374</v>
      </c>
      <c r="E207" s="5">
        <v>845100</v>
      </c>
      <c r="F207" s="5">
        <v>845100</v>
      </c>
      <c r="G207" s="14">
        <f t="shared" si="16"/>
        <v>100</v>
      </c>
      <c r="H207" s="15">
        <f t="shared" si="17"/>
        <v>0</v>
      </c>
    </row>
    <row r="208" spans="1:8" ht="160.5" customHeight="1" outlineLevel="7" x14ac:dyDescent="0.2">
      <c r="A208" s="10">
        <v>207</v>
      </c>
      <c r="B208" s="18" t="s">
        <v>11</v>
      </c>
      <c r="C208" s="18" t="s">
        <v>375</v>
      </c>
      <c r="D208" s="4" t="s">
        <v>376</v>
      </c>
      <c r="E208" s="5">
        <v>154152.47</v>
      </c>
      <c r="F208" s="5">
        <v>154152.47</v>
      </c>
      <c r="G208" s="14">
        <f t="shared" si="16"/>
        <v>100</v>
      </c>
      <c r="H208" s="15">
        <f t="shared" si="17"/>
        <v>0</v>
      </c>
    </row>
    <row r="209" spans="1:8" ht="102.75" customHeight="1" outlineLevel="7" x14ac:dyDescent="0.2">
      <c r="A209" s="10">
        <v>208</v>
      </c>
      <c r="B209" s="18" t="s">
        <v>11</v>
      </c>
      <c r="C209" s="18" t="s">
        <v>377</v>
      </c>
      <c r="D209" s="4" t="s">
        <v>378</v>
      </c>
      <c r="E209" s="5">
        <v>4200000</v>
      </c>
      <c r="F209" s="5">
        <v>4200000</v>
      </c>
      <c r="G209" s="14">
        <f t="shared" si="16"/>
        <v>100</v>
      </c>
      <c r="H209" s="23">
        <f t="shared" si="17"/>
        <v>0</v>
      </c>
    </row>
    <row r="210" spans="1:8" ht="90.75" customHeight="1" outlineLevel="7" x14ac:dyDescent="0.2">
      <c r="A210" s="10">
        <v>209</v>
      </c>
      <c r="B210" s="24" t="s">
        <v>11</v>
      </c>
      <c r="C210" s="24" t="s">
        <v>418</v>
      </c>
      <c r="D210" s="4" t="s">
        <v>419</v>
      </c>
      <c r="E210" s="5">
        <v>1724069</v>
      </c>
      <c r="F210" s="5">
        <v>1724069</v>
      </c>
      <c r="G210" s="14">
        <f t="shared" si="16"/>
        <v>100</v>
      </c>
      <c r="H210" s="23">
        <f t="shared" si="17"/>
        <v>0</v>
      </c>
    </row>
    <row r="211" spans="1:8" ht="78" customHeight="1" outlineLevel="7" x14ac:dyDescent="0.2">
      <c r="A211" s="10">
        <v>210</v>
      </c>
      <c r="B211" s="18" t="s">
        <v>11</v>
      </c>
      <c r="C211" s="18" t="s">
        <v>105</v>
      </c>
      <c r="D211" s="4" t="s">
        <v>106</v>
      </c>
      <c r="E211" s="5">
        <v>785100</v>
      </c>
      <c r="F211" s="5">
        <v>785100</v>
      </c>
      <c r="G211" s="14">
        <f t="shared" si="16"/>
        <v>100</v>
      </c>
      <c r="H211" s="15">
        <f t="shared" si="17"/>
        <v>0</v>
      </c>
    </row>
    <row r="212" spans="1:8" ht="151.5" customHeight="1" outlineLevel="7" x14ac:dyDescent="0.2">
      <c r="A212" s="10">
        <v>211</v>
      </c>
      <c r="B212" s="18" t="s">
        <v>11</v>
      </c>
      <c r="C212" s="18" t="s">
        <v>379</v>
      </c>
      <c r="D212" s="4" t="s">
        <v>380</v>
      </c>
      <c r="E212" s="5">
        <v>250000</v>
      </c>
      <c r="F212" s="5">
        <v>250000</v>
      </c>
      <c r="G212" s="14">
        <f t="shared" si="16"/>
        <v>100</v>
      </c>
      <c r="H212" s="15">
        <f t="shared" si="17"/>
        <v>0</v>
      </c>
    </row>
    <row r="213" spans="1:8" ht="108" customHeight="1" outlineLevel="7" x14ac:dyDescent="0.2">
      <c r="A213" s="10">
        <v>212</v>
      </c>
      <c r="B213" s="18" t="s">
        <v>11</v>
      </c>
      <c r="C213" s="18" t="s">
        <v>381</v>
      </c>
      <c r="D213" s="4" t="s">
        <v>382</v>
      </c>
      <c r="E213" s="5">
        <v>8000000</v>
      </c>
      <c r="F213" s="5">
        <v>8000000</v>
      </c>
      <c r="G213" s="14">
        <f t="shared" si="16"/>
        <v>100</v>
      </c>
      <c r="H213" s="15">
        <f t="shared" si="17"/>
        <v>0</v>
      </c>
    </row>
    <row r="214" spans="1:8" ht="15.75" outlineLevel="7" x14ac:dyDescent="0.25">
      <c r="A214" s="10">
        <v>213</v>
      </c>
      <c r="B214" s="3" t="s">
        <v>294</v>
      </c>
      <c r="C214" s="24" t="s">
        <v>423</v>
      </c>
      <c r="D214" s="25" t="s">
        <v>420</v>
      </c>
      <c r="E214" s="5">
        <v>595564.19999999995</v>
      </c>
      <c r="F214" s="5">
        <v>595564.19999999995</v>
      </c>
      <c r="G214" s="14">
        <f t="shared" si="16"/>
        <v>100</v>
      </c>
      <c r="H214" s="15">
        <f t="shared" si="17"/>
        <v>0</v>
      </c>
    </row>
    <row r="215" spans="1:8" ht="31.5" outlineLevel="7" x14ac:dyDescent="0.25">
      <c r="A215" s="10">
        <f t="shared" si="15"/>
        <v>214</v>
      </c>
      <c r="B215" s="3" t="s">
        <v>294</v>
      </c>
      <c r="C215" s="3" t="s">
        <v>422</v>
      </c>
      <c r="D215" s="25" t="s">
        <v>421</v>
      </c>
      <c r="E215" s="5">
        <v>595564.19999999995</v>
      </c>
      <c r="F215" s="5">
        <v>595564.19999999995</v>
      </c>
      <c r="G215" s="14">
        <f t="shared" si="16"/>
        <v>100</v>
      </c>
      <c r="H215" s="15">
        <f t="shared" si="17"/>
        <v>0</v>
      </c>
    </row>
    <row r="216" spans="1:8" ht="31.5" outlineLevel="1" x14ac:dyDescent="0.25">
      <c r="A216" s="10">
        <f t="shared" si="15"/>
        <v>215</v>
      </c>
      <c r="B216" s="3" t="s">
        <v>11</v>
      </c>
      <c r="C216" s="24" t="s">
        <v>424</v>
      </c>
      <c r="D216" s="25" t="s">
        <v>421</v>
      </c>
      <c r="E216" s="5">
        <v>595564.19999999995</v>
      </c>
      <c r="F216" s="5">
        <v>798671.71</v>
      </c>
      <c r="G216" s="14">
        <f t="shared" si="16"/>
        <v>134.10337793977541</v>
      </c>
      <c r="H216" s="15">
        <f t="shared" si="17"/>
        <v>203107.51</v>
      </c>
    </row>
    <row r="217" spans="1:8" ht="47.25" outlineLevel="1" x14ac:dyDescent="0.2">
      <c r="A217" s="10">
        <v>216</v>
      </c>
      <c r="B217" s="3" t="s">
        <v>294</v>
      </c>
      <c r="C217" s="3" t="s">
        <v>107</v>
      </c>
      <c r="D217" s="4" t="s">
        <v>333</v>
      </c>
      <c r="E217" s="5">
        <v>-1514636.03</v>
      </c>
      <c r="F217" s="5">
        <v>-1514636.03</v>
      </c>
      <c r="G217" s="14">
        <f t="shared" si="16"/>
        <v>100</v>
      </c>
      <c r="H217" s="15">
        <f t="shared" si="17"/>
        <v>0</v>
      </c>
    </row>
    <row r="218" spans="1:8" ht="47.25" outlineLevel="2" x14ac:dyDescent="0.2">
      <c r="A218" s="10">
        <f t="shared" si="15"/>
        <v>217</v>
      </c>
      <c r="B218" s="3" t="s">
        <v>11</v>
      </c>
      <c r="C218" s="3" t="s">
        <v>109</v>
      </c>
      <c r="D218" s="4" t="s">
        <v>334</v>
      </c>
      <c r="E218" s="5">
        <v>-1514636.03</v>
      </c>
      <c r="F218" s="5">
        <v>-1514636.03</v>
      </c>
      <c r="G218" s="14">
        <f t="shared" si="16"/>
        <v>100</v>
      </c>
      <c r="H218" s="15">
        <f t="shared" si="17"/>
        <v>0</v>
      </c>
    </row>
    <row r="219" spans="1:8" ht="47.25" outlineLevel="3" x14ac:dyDescent="0.2">
      <c r="A219" s="10">
        <f t="shared" si="15"/>
        <v>218</v>
      </c>
      <c r="B219" s="3" t="s">
        <v>11</v>
      </c>
      <c r="C219" s="3" t="s">
        <v>110</v>
      </c>
      <c r="D219" s="4" t="s">
        <v>108</v>
      </c>
      <c r="E219" s="5">
        <v>-1514636.03</v>
      </c>
      <c r="F219" s="5">
        <v>-1514636.03</v>
      </c>
      <c r="G219" s="14">
        <f t="shared" si="16"/>
        <v>100</v>
      </c>
      <c r="H219" s="15">
        <f t="shared" si="17"/>
        <v>0</v>
      </c>
    </row>
    <row r="220" spans="1:8" outlineLevel="4" x14ac:dyDescent="0.2"/>
    <row r="221" spans="1:8" outlineLevel="5" x14ac:dyDescent="0.2"/>
    <row r="222" spans="1:8" outlineLevel="1" x14ac:dyDescent="0.2"/>
    <row r="223" spans="1:8" ht="56.25" customHeight="1" outlineLevel="2" x14ac:dyDescent="0.2"/>
    <row r="224" spans="1:8" ht="49.5" customHeight="1" outlineLevel="3" x14ac:dyDescent="0.2"/>
  </sheetData>
  <mergeCells count="10">
    <mergeCell ref="A11:A12"/>
    <mergeCell ref="F1:H1"/>
    <mergeCell ref="F2:H2"/>
    <mergeCell ref="F3:H3"/>
    <mergeCell ref="F4:H4"/>
    <mergeCell ref="A8:H8"/>
    <mergeCell ref="F11:H11"/>
    <mergeCell ref="D11:D12"/>
    <mergeCell ref="E11:E12"/>
    <mergeCell ref="B11:C11"/>
  </mergeCells>
  <pageMargins left="0.15748031496062992" right="0.15748031496062992" top="0.39370078740157483" bottom="0.39370078740157483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ДЧБ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rep:2.54.0.50</dc:description>
  <cp:lastModifiedBy>Иван Н. Алексеев</cp:lastModifiedBy>
  <cp:lastPrinted>2024-05-13T01:33:35Z</cp:lastPrinted>
  <dcterms:created xsi:type="dcterms:W3CDTF">2022-02-28T06:36:16Z</dcterms:created>
  <dcterms:modified xsi:type="dcterms:W3CDTF">2024-05-13T01:33:39Z</dcterms:modified>
</cp:coreProperties>
</file>